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9171B33D-D782-406A-B43D-D07451D149F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سپرده (2)" sheetId="23" state="hidden" r:id="rId1"/>
    <sheet name="0 " sheetId="22" r:id="rId2"/>
    <sheet name="صورت وضعیت" sheetId="1" state="hidden" r:id="rId3"/>
    <sheet name="سهام" sheetId="2" r:id="rId4"/>
    <sheet name="اوراق مشتقه" sheetId="3" r:id="rId5"/>
    <sheet name="واحدهای صندوق" sheetId="4" r:id="rId6"/>
    <sheet name="اوراق" sheetId="5" r:id="rId7"/>
    <sheet name="تعدیل قیمت" sheetId="6" state="hidden" r:id="rId8"/>
    <sheet name="سپرده" sheetId="7" r:id="rId9"/>
    <sheet name="درآمد" sheetId="8" r:id="rId10"/>
    <sheet name="درآمد سرمایه گذاری در سهام" sheetId="9" r:id="rId11"/>
    <sheet name="درآمد سرمایه گذاری در صندوق" sheetId="10" r:id="rId12"/>
    <sheet name="درآمد سرمایه گذاری در اوراق به" sheetId="11" r:id="rId13"/>
    <sheet name="مبالغ تخصیصی اوراق" sheetId="12" state="hidden" r:id="rId14"/>
    <sheet name="درآمد سپرده بانکی (2)" sheetId="24" state="hidden" r:id="rId15"/>
    <sheet name="درآمد سپرده بانکی" sheetId="13" r:id="rId16"/>
    <sheet name="سایر درآمدها" sheetId="14" r:id="rId17"/>
    <sheet name="درآمد سود سهام" sheetId="15" r:id="rId18"/>
    <sheet name="درآمد سود صندوق" sheetId="16" state="hidden" r:id="rId19"/>
    <sheet name="سود اوراق بهادار" sheetId="17" r:id="rId20"/>
    <sheet name="سود سپرده بانکی (2)" sheetId="25" state="hidden" r:id="rId21"/>
    <sheet name="سود سپرده بانکی" sheetId="18" r:id="rId22"/>
    <sheet name="درآمد ناشی از فروش" sheetId="19" r:id="rId23"/>
    <sheet name="درآمد اعمال اختیار" sheetId="20" state="hidden" r:id="rId24"/>
    <sheet name="درآمد ناشی از تغییر قیمت اوراق" sheetId="21" r:id="rId25"/>
  </sheets>
  <definedNames>
    <definedName name="_xlnm._FilterDatabase" localSheetId="14" hidden="1">'درآمد سپرده بانکی (2)'!$A$7:$L$235</definedName>
    <definedName name="_xlnm._FilterDatabase" localSheetId="0" hidden="1">'سپرده (2)'!$A$8:$N$63</definedName>
    <definedName name="_xlnm._FilterDatabase" localSheetId="20" hidden="1">'سود سپرده بانکی (2)'!$A$7:$M$235</definedName>
    <definedName name="_xlnm.Print_Area" localSheetId="1">'0 '!$A$1:$E$22</definedName>
    <definedName name="_xlnm.Print_Area" localSheetId="6">اوراق!$A$1:$AF$23</definedName>
    <definedName name="_xlnm.Print_Area" localSheetId="4">'اوراق مشتقه'!$A$1:$AX$22</definedName>
    <definedName name="_xlnm.Print_Area" localSheetId="7">'تعدیل قیمت'!$A$1:$N$8</definedName>
    <definedName name="_xlnm.Print_Area" localSheetId="9">درآمد!$A$1:$K$13</definedName>
    <definedName name="_xlnm.Print_Area" localSheetId="23">'درآمد اعمال اختیار'!$A$1:$Z$8</definedName>
    <definedName name="_xlnm.Print_Area" localSheetId="15">'درآمد سپرده بانکی'!$A$1:$H$51</definedName>
    <definedName name="_xlnm.Print_Area" localSheetId="14">'درآمد سپرده بانکی (2)'!$A$1:$K$235</definedName>
    <definedName name="_xlnm.Print_Area" localSheetId="12">'درآمد سرمایه گذاری در اوراق به'!$A$1:$S$28</definedName>
    <definedName name="_xlnm.Print_Area" localSheetId="10">'درآمد سرمایه گذاری در سهام'!$A$1:$X$25</definedName>
    <definedName name="_xlnm.Print_Area" localSheetId="11">'درآمد سرمایه گذاری در صندوق'!$A$1:$X$23</definedName>
    <definedName name="_xlnm.Print_Area" localSheetId="17">'درآمد سود سهام'!$A$1:$T$9</definedName>
    <definedName name="_xlnm.Print_Area" localSheetId="18">'درآمد سود صندوق'!$A$1:$L$7</definedName>
    <definedName name="_xlnm.Print_Area" localSheetId="24">'درآمد ناشی از تغییر قیمت اوراق'!$A$1:$S$44</definedName>
    <definedName name="_xlnm.Print_Area" localSheetId="22">'درآمد ناشی از فروش'!$A$1:$S$30</definedName>
    <definedName name="_xlnm.Print_Area" localSheetId="16">'سایر درآمدها'!$A$1:$G$11</definedName>
    <definedName name="_xlnm.Print_Area" localSheetId="8">سپرده!$A$1:$M$63</definedName>
    <definedName name="_xlnm.Print_Area" localSheetId="0">'سپرده (2)'!$A$1:$M$63</definedName>
    <definedName name="_xlnm.Print_Area" localSheetId="3">سهام!$A$1:$AC$24</definedName>
    <definedName name="_xlnm.Print_Area" localSheetId="19">'سود اوراق بهادار'!$A$1:$Q$19</definedName>
    <definedName name="_xlnm.Print_Area" localSheetId="21">'سود سپرده بانکی'!$A$1:$N$19</definedName>
    <definedName name="_xlnm.Print_Area" localSheetId="20">'سود سپرده بانکی (2)'!$A$1:$N$235</definedName>
    <definedName name="_xlnm.Print_Area" localSheetId="2">'صورت وضعیت'!$A$1:$C$6</definedName>
    <definedName name="_xlnm.Print_Area" localSheetId="13">'مبالغ تخصیصی اوراق'!$A$1:$R$33</definedName>
    <definedName name="_xlnm.Print_Area" localSheetId="5">'واحدهای صندوق'!$A$1:$AB$22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6" i="25" l="1"/>
  <c r="E236" i="25"/>
  <c r="F236" i="25"/>
  <c r="G236" i="25"/>
  <c r="H236" i="25"/>
  <c r="I236" i="25"/>
  <c r="J236" i="25"/>
  <c r="K236" i="25"/>
  <c r="L236" i="25"/>
  <c r="M236" i="25"/>
  <c r="N236" i="25"/>
  <c r="C236" i="25"/>
  <c r="D235" i="25"/>
  <c r="E235" i="25"/>
  <c r="F235" i="25"/>
  <c r="G235" i="25"/>
  <c r="H235" i="25"/>
  <c r="I235" i="25"/>
  <c r="J235" i="25"/>
  <c r="K235" i="25"/>
  <c r="L235" i="25"/>
  <c r="M235" i="25"/>
  <c r="C235" i="25"/>
  <c r="J18" i="18"/>
  <c r="F18" i="18"/>
  <c r="D18" i="18"/>
  <c r="E18" i="18"/>
  <c r="G18" i="18"/>
  <c r="H18" i="18"/>
  <c r="I18" i="18"/>
  <c r="K18" i="18"/>
  <c r="L18" i="18"/>
  <c r="M18" i="18"/>
  <c r="C18" i="18"/>
  <c r="G18" i="13"/>
  <c r="D18" i="13"/>
  <c r="D236" i="24"/>
  <c r="H236" i="24"/>
  <c r="F11" i="8"/>
  <c r="F10" i="8"/>
  <c r="F8" i="8"/>
  <c r="J11" i="7"/>
  <c r="H11" i="7"/>
  <c r="F11" i="7"/>
  <c r="D11" i="7"/>
  <c r="D64" i="23"/>
  <c r="J64" i="23"/>
  <c r="H64" i="23"/>
  <c r="F64" i="23"/>
  <c r="Q44" i="21"/>
  <c r="O44" i="21"/>
  <c r="M44" i="21"/>
  <c r="K44" i="21"/>
  <c r="I44" i="21"/>
  <c r="G44" i="21"/>
  <c r="E44" i="21"/>
  <c r="C44" i="21"/>
  <c r="Q30" i="19"/>
  <c r="O30" i="19"/>
  <c r="M30" i="19"/>
  <c r="K30" i="19"/>
  <c r="I30" i="19"/>
  <c r="G30" i="19"/>
  <c r="E30" i="19"/>
  <c r="C30" i="19"/>
  <c r="P19" i="17"/>
  <c r="L19" i="17"/>
  <c r="J19" i="17"/>
  <c r="F19" i="17"/>
  <c r="R28" i="11"/>
  <c r="P28" i="11"/>
  <c r="N28" i="11"/>
  <c r="L28" i="11"/>
  <c r="J28" i="11"/>
  <c r="H28" i="11"/>
  <c r="F28" i="11"/>
  <c r="D28" i="11"/>
  <c r="U23" i="10"/>
  <c r="S23" i="10"/>
  <c r="L23" i="10"/>
  <c r="J23" i="10"/>
  <c r="F9" i="8" s="1"/>
  <c r="H23" i="10"/>
  <c r="F23" i="10"/>
  <c r="U25" i="9"/>
  <c r="S25" i="9"/>
  <c r="Q25" i="9"/>
  <c r="N25" i="9"/>
  <c r="L25" i="9"/>
  <c r="J25" i="9"/>
  <c r="H25" i="9"/>
  <c r="F25" i="9"/>
  <c r="D25" i="9"/>
  <c r="H13" i="8"/>
  <c r="U23" i="5"/>
  <c r="S23" i="5"/>
  <c r="M23" i="5"/>
  <c r="K23" i="5"/>
  <c r="I23" i="5"/>
  <c r="Y22" i="4"/>
  <c r="W22" i="4"/>
  <c r="S22" i="4"/>
  <c r="Q22" i="4"/>
  <c r="O22" i="4"/>
  <c r="M22" i="4"/>
  <c r="K22" i="4"/>
  <c r="I22" i="4"/>
  <c r="G22" i="4"/>
  <c r="D22" i="4"/>
  <c r="Z24" i="2"/>
  <c r="X24" i="2"/>
  <c r="T24" i="2"/>
  <c r="R24" i="2"/>
  <c r="P24" i="2"/>
  <c r="N24" i="2"/>
  <c r="L24" i="2"/>
  <c r="J24" i="2"/>
  <c r="H24" i="2"/>
  <c r="F24" i="2"/>
  <c r="F13" i="8" l="1"/>
</calcChain>
</file>

<file path=xl/sharedStrings.xml><?xml version="1.0" encoding="utf-8"?>
<sst xmlns="http://schemas.openxmlformats.org/spreadsheetml/2006/main" count="1226" uniqueCount="507">
  <si>
    <t>صندوق قابل معامله با درآمد ثابت ماهور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</si>
  <si>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</si>
  <si>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</si>
  <si>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</si>
  <si>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</si>
  <si>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</si>
  <si>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</si>
  <si>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</si>
  <si>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</si>
  <si>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</si>
  <si>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</si>
  <si>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</si>
  <si>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</si>
  <si>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</si>
  <si>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</si>
  <si>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</si>
  <si>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</si>
  <si>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</si>
  <si>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</si>
  <si>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</si>
  <si>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</si>
  <si>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بانک‌پارسیان‌</t>
  </si>
  <si>
    <t>پالایش نفت اصفهان</t>
  </si>
  <si>
    <t>پالایش نفت بندرعباس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</si>
  <si>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</si>
  <si>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</si>
  <si>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</si>
  <si>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</si>
  <si>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</si>
  <si>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صنایع پتروشیمی خلیج فارس</t>
  </si>
  <si>
    <t>فولاد مبارکه اصفهان</t>
  </si>
  <si>
    <t>مخابرات ایران</t>
  </si>
  <si>
    <t>کربن‌ ایران‌</t>
  </si>
  <si>
    <t>گروه توسعه مالی مهرآیندگان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</si>
  <si>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</si>
  <si>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</si>
  <si>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</si>
  <si>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</si>
  <si>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</si>
  <si>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</si>
  <si>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</si>
  <si>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</si>
  <si>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</si>
  <si>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</si>
  <si>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</si>
  <si>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</si>
  <si>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</si>
  <si>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</si>
  <si>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</si>
  <si>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</si>
  <si>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</si>
  <si>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</si>
  <si>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</si>
  <si>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</si>
  <si>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</si>
  <si>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</si>
  <si>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</si>
  <si>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</si>
  <si>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</si>
  <si>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</si>
  <si>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</si>
  <si>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اهرمی شتاب آگاه-واحدهای عادی</t>
  </si>
  <si>
    <t>صندوق س زیتون نماد پایا- مختلط</t>
  </si>
  <si>
    <t>صندوق س سروسودمند مدبران-سهام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</si>
  <si>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</si>
  <si>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</si>
  <si>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</si>
  <si>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س.پشتوانه طلای لیان</t>
  </si>
  <si>
    <t>صندوق س.سهام آوای معیار-س</t>
  </si>
  <si>
    <t>صندوق سرمایه گذاری برلیان-سهام</t>
  </si>
  <si>
    <t>صندوق شاخص30 شرکت فیروزه- سهام</t>
  </si>
  <si>
    <t>صندوق س شاخصی شفق رابین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</si>
  <si>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</si>
  <si>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</si>
  <si>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</si>
  <si>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</si>
  <si>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تاریخ انتشار اوراق</t>
  </si>
  <si>
    <t>تاریخ سررسید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</si>
  <si>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</si>
  <si>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</si>
  <si>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</si>
  <si>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</si>
  <si>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</si>
  <si>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</si>
  <si>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</si>
  <si>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</si>
  <si>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</si>
  <si>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</si>
  <si>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</si>
  <si>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</si>
  <si>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</si>
  <si>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</si>
  <si>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</si>
  <si>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</si>
  <si>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اسنادخزانه-م3بودجه02-050818</t>
  </si>
  <si>
    <t>1402/08/15</t>
  </si>
  <si>
    <t>1405/08/18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</si>
  <si>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</si>
  <si>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</si>
  <si>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</si>
  <si>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</si>
  <si>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</si>
  <si>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</si>
  <si>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</si>
  <si>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</si>
  <si>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</si>
  <si>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</si>
  <si>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</si>
  <si>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</si>
  <si>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</si>
  <si>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1404/01/24</t>
  </si>
  <si>
    <t>مرابحه عام دولت186-ش.خ051124</t>
  </si>
  <si>
    <t>1405/11/24</t>
  </si>
  <si>
    <t>شهرداری تبریز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</si>
  <si>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</si>
  <si>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</si>
  <si>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</si>
  <si>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</si>
  <si>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</si>
  <si>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</si>
  <si>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</si>
  <si>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</si>
  <si>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</si>
  <si>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</si>
  <si>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</si>
  <si>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</si>
  <si>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</si>
  <si>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</si>
  <si>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</si>
  <si>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</si>
  <si>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بلوار دریا ( کوتاه مدت) 053510277000000458</t>
  </si>
  <si>
    <t>0.03%</t>
  </si>
  <si>
    <t>سپرده کوتاه مدت بانک گردشگری قیطریه(کوتاه مدت) 133996715420801</t>
  </si>
  <si>
    <t>0.00%</t>
  </si>
  <si>
    <t>سپرده کوتاه مدت بانک گردشگری مرکزی( کوتاه مدت) 110996715420801</t>
  </si>
  <si>
    <t>سپرده کوتاه مدت بانک صادرات شریعتی( کوتاه مدت) 0218596079008</t>
  </si>
  <si>
    <t>سپرده کوتاه مدت بانک خاورمیانه مهستان (کوتاه مدت) 100510810707075782</t>
  </si>
  <si>
    <t>سپرده کوتاه مدت بانک اقتصاد نوین مطهری(کوتاه مدت) 16285072579101</t>
  </si>
  <si>
    <t>سپرده کوتاه مدت بانک ملت پونک ( کوتاه مدت)  9110373439</t>
  </si>
  <si>
    <t>حساب جاری بانک تجارت نجات الهی شمالی ( حساب جاری) 177002431115</t>
  </si>
  <si>
    <t>سپرده کوتاه مدت بانک تجارت نجات الهی شمالی (کوتاه مدت) 0279000820826</t>
  </si>
  <si>
    <t>حساب جاری بانک ملت پونک (حساب جاری) 9121964891</t>
  </si>
  <si>
    <t>سپرده کوتاه مدت بانک صادرات بورس کالا ( کوتاه مدت) 0219058905009</t>
  </si>
  <si>
    <t>سپرده کوتاه مدت بانک پاسارگاد هفت تیر ( کوتاه مدت) 2078100197702011</t>
  </si>
  <si>
    <t>سپرده کوتاه مدت بانک گردشگری قلهک (کوتاه مدت) 139996715420801</t>
  </si>
  <si>
    <t>سپرده کوتاه مدت بانک ملی 22 بهمن (کوتاه مدت) 0233771070009</t>
  </si>
  <si>
    <t>سپرده بلند مدت بانک ملی 22 بهمن  0423510998002</t>
  </si>
  <si>
    <t>2.56%</t>
  </si>
  <si>
    <t>سپرده کوتاه مدت بانک شهر اطباء تبریز (کوتاه مدت) 4001004368588</t>
  </si>
  <si>
    <t>سپرده بلند مدت بانک گردشگری قلهک 13933315420802</t>
  </si>
  <si>
    <t>سپرده بلند مدت موسسه اعتباری ملل جنت آباد 041460345000000901</t>
  </si>
  <si>
    <t>سپرده بلند مدت موسسه اعتباری ملل جنت آباد 041460345000000915</t>
  </si>
  <si>
    <t>سپرده بلند مدت موسسه اعتباری ملل بلوار دریا 053560345000000918</t>
  </si>
  <si>
    <t>سپرده بلند مدت موسسه اعتباری ملل بلوار دریا 053560345000000928</t>
  </si>
  <si>
    <t>سپرده بلند مدت بانک گردشگری قلهک 13933315420803</t>
  </si>
  <si>
    <t>سپرده بلند مدت موسسه اعتباری ملل بلوار دریا 053560345000000935</t>
  </si>
  <si>
    <t>سپرده بلند مدت موسسه اعتباری ملل جنت آباد 041460345000000943</t>
  </si>
  <si>
    <t>سپرده بلند مدت موسسه اعتباری ملل بلوار دریا 053560345000000947</t>
  </si>
  <si>
    <t>سپرده بلند مدت بانک گردشگری قیطریه 133333154208025</t>
  </si>
  <si>
    <t>سپرده بلند مدت بانک گردشگری قیطریه 133333154208026</t>
  </si>
  <si>
    <t>سپرده بلند مدت موسسه اعتباری ملل بلوار دریا 053560345000000954</t>
  </si>
  <si>
    <t>سپرده بلند مدت بانک گردشگری قیطریه 133333154208027</t>
  </si>
  <si>
    <t>سپرده بلند مدت موسسه اعتباری ملل جنت آباد 041460345000000959</t>
  </si>
  <si>
    <t>سپرده بلند مدت بانک گردشگری قیطریه 133333154208028</t>
  </si>
  <si>
    <t>0.39%</t>
  </si>
  <si>
    <t>سپرده بلند مدت بانک گردشگری قیطریه 133333154208029</t>
  </si>
  <si>
    <t>سپرده بلند مدت موسسه اعتباری ملل جنت آباد 041460345000000962</t>
  </si>
  <si>
    <t>سپرده بلند مدت بانک گردشگری قیطریه 133333154208030</t>
  </si>
  <si>
    <t>0.68%</t>
  </si>
  <si>
    <t>سپرده کوتاه مدت بانک تجارت سه راه آذری(کوتاه مدت) 0279007426318</t>
  </si>
  <si>
    <t>سپرده بلند مدت بانک گردشگری قیطریه 133333154208031</t>
  </si>
  <si>
    <t>0.55%</t>
  </si>
  <si>
    <t>حساب جاری بانک پارسیان آپادانا (حسابی جاری) 20101406691601</t>
  </si>
  <si>
    <t>سپرده بلند مدت بانک پارسیان آپادانا 40109445646609</t>
  </si>
  <si>
    <t>سپرده بلند مدت موسسه اعتباری ملل بلوار دریا 053560345000000980</t>
  </si>
  <si>
    <t>1.07%</t>
  </si>
  <si>
    <t>سپرده بلند مدت موسسه اعتباری ملل جنت آباد 041460345000000979</t>
  </si>
  <si>
    <t>1.28%</t>
  </si>
  <si>
    <t>سپرده بلند مدت موسسه اعتباری ملل جنت آباد 041460345000000981</t>
  </si>
  <si>
    <t>سپرده بلند مدت بانک گردشگری قیطریه 133333154208032</t>
  </si>
  <si>
    <t>3.41%</t>
  </si>
  <si>
    <t>سپرده بلند مدت موسسه اعتباری ملل جنت آباد 041460345000000984</t>
  </si>
  <si>
    <t>0.44%</t>
  </si>
  <si>
    <t>سپرده بلند مدت بانک گردشگری قیطریه 133333154208033</t>
  </si>
  <si>
    <t>2.89%</t>
  </si>
  <si>
    <t>سپرده بلند مدت موسسه اعتباری ملل بلوار دریا 053560345000000987</t>
  </si>
  <si>
    <t>سپرده کوتاه مدت بانک تجارت مرکزی(کوتاه مدت) 0279008054459</t>
  </si>
  <si>
    <t>0.29%</t>
  </si>
  <si>
    <t>سپرده بلند مدت بانک تجارت مرکزی 0479604805577</t>
  </si>
  <si>
    <t>12.19%</t>
  </si>
  <si>
    <t>سپرده بلند مدت موسسه اعتباری ملل جنت آباد 041460345000000989</t>
  </si>
  <si>
    <t>1.22%</t>
  </si>
  <si>
    <t>سپرده بلند مدت بانک گردشگری قیطریه 133333154208034</t>
  </si>
  <si>
    <t>2.80%</t>
  </si>
  <si>
    <t>سپرده بلند مدت موسسه اعتباری ملل بلوار دریا 053560345000000991</t>
  </si>
  <si>
    <t>2.78%</t>
  </si>
  <si>
    <t>سپرده بلند مدت موسسه اعتباری ملل جنت آباد 041460345000000994</t>
  </si>
  <si>
    <t>0.94%</t>
  </si>
  <si>
    <t>سپرده بلند مدت بانک گردشگری قیطریه 133333154208035</t>
  </si>
  <si>
    <t>0.71%</t>
  </si>
  <si>
    <t>سپرده بلند مدت موسسه اعتباری ملل بلوار دریا 053560345000001007</t>
  </si>
  <si>
    <t>سپرده بلند مدت موسسه اعتباری ملل بلوار دریا 053560345000001010</t>
  </si>
  <si>
    <t>2.30%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</si>
  <si>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</si>
  <si>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</si>
  <si>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</si>
  <si>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</si>
  <si>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</si>
  <si>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</si>
  <si>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</si>
  <si>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</si>
  <si>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</si>
  <si>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</si>
  <si>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</si>
  <si>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</si>
  <si>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</si>
  <si>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</si>
  <si>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</si>
  <si>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</si>
  <si>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</si>
  <si>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</si>
  <si>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</si>
  <si>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</si>
  <si>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</si>
  <si>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</si>
  <si>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</si>
  <si>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</si>
  <si>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</si>
  <si>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</si>
  <si>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</si>
  <si>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</si>
  <si>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</si>
  <si>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اهرمی مفید-س -واحد عادی</t>
  </si>
  <si>
    <t>ص.س. اهرمی نارنج - واحدهای عادی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</si>
  <si>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</si>
  <si>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</si>
  <si>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</si>
  <si>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</si>
  <si>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اسنادخزانه-م5بودجه01-041015</t>
  </si>
  <si>
    <t>اسنادخزانه-م2بودجه02-050923</t>
  </si>
  <si>
    <t>صکوک مرابحه کترام505-بدون ضامن</t>
  </si>
  <si>
    <t>صکوک مرابحه فولاژ612-بدون ضامن</t>
  </si>
  <si>
    <t>اجاره توان آفرین ساز 14070216</t>
  </si>
  <si>
    <t>مرابحه عام دولت 166-ش.خ050419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</si>
  <si>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</si>
  <si>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</si>
  <si>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</si>
  <si>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</si>
  <si>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</si>
  <si>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</si>
  <si>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</si>
  <si>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</si>
  <si>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</si>
  <si>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</si>
  <si>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</si>
  <si>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</si>
  <si>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</si>
  <si>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</si>
  <si>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</si>
  <si>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</si>
  <si>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</si>
  <si>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</si>
  <si>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</si>
  <si>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</si>
  <si>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</si>
  <si>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</si>
  <si>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</si>
  <si>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</si>
  <si>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</si>
  <si>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</si>
  <si>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</si>
  <si>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</si>
  <si>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</si>
  <si>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گردشگری مرکزی 110140515420804</t>
  </si>
  <si>
    <t>سپرده بلند مدت بانک گردشگری مرکزی 110140515420805</t>
  </si>
  <si>
    <t>سپرده بلند مدت بانک گردشگری مرکزی 110140515420806</t>
  </si>
  <si>
    <t>سپرده بلند مدت بانک گردشگری مرکزی 110140515420807</t>
  </si>
  <si>
    <t>سپرده بلند مدت بانک گردشگری مرکزی 1101405154208014</t>
  </si>
  <si>
    <t>سپرده بلند مدت بانک گردشگری مرکزی 1101405154208015</t>
  </si>
  <si>
    <t>سپرده بلند مدت بانک گردشگری مرکزی 1101405154208016</t>
  </si>
  <si>
    <t>سپرده بلند مدت بانک گردشگری مرکزی 1101405154208018</t>
  </si>
  <si>
    <t>سپرده بلند مدت بانک گردشگری مرکزی 1101405154208019</t>
  </si>
  <si>
    <t>سپرده بلند مدت بانک گردشگری ملاصدرا 15233315420801</t>
  </si>
  <si>
    <t>سپرده بلند مدت بانک گردشگری مرکزی 1101405154208020</t>
  </si>
  <si>
    <t>سپرده بلند مدت بانک گردشگری مرکزی 1101405154208021</t>
  </si>
  <si>
    <t>سپرده بلند مدت بانک گردشگری مرکزی 1101405154208022</t>
  </si>
  <si>
    <t>سپرده بلند مدت بانک گردشگری مرکزی 1101405154208023</t>
  </si>
  <si>
    <t>سپرده بلند مدت بانک اقتصاد نوین مطهری 16228372579101</t>
  </si>
  <si>
    <t>سپرده بلند مدت بانک گردشگری مرکزی  1101405154208024</t>
  </si>
  <si>
    <t>سپرده بلند مدت بانک گردشگری مرکزی 1101405154208025</t>
  </si>
  <si>
    <t>سپرده بلند مدت موسسه اعتباری ملل بلوار دریا 053560345000000454</t>
  </si>
  <si>
    <t>سپرده بلند مدت موسسه اعتباری ملل جنت آباد 041460345000000453</t>
  </si>
  <si>
    <t>سپرده بلند مدت بانک گردشگری مرکزی 1101405154208026</t>
  </si>
  <si>
    <t>سپرده بلند مدت موسسه اعتباری ملل جنت آباد 041460345000000462</t>
  </si>
  <si>
    <t>سپرده بلند مدت موسسه اعتباری ملل جنت آباد 014160345000000465</t>
  </si>
  <si>
    <t>سپرده بلند مدت موسسه اعتباری ملل بلوار دریا 053560645000000468</t>
  </si>
  <si>
    <t>سپرده بلند مدت موسسه اعتباری ملل بلوار دریا 053560345000000474</t>
  </si>
  <si>
    <t>سپرده بلند مدت موسسه اعتباری ملل جنت آباد 041460345000000473</t>
  </si>
  <si>
    <t>سپرده بلند مدت موسسه اعتباری ملل جنت آباد 041460345000000476</t>
  </si>
  <si>
    <t>سپرده بلند مدت موسسه اعتباری ملل بلوار دریا 053560345000000477</t>
  </si>
  <si>
    <t>سپرده بلند مدت بانک گردشگری مرکزی 1101405154208027</t>
  </si>
  <si>
    <t>سپرده بلند مدت بانک گردشگری ملاصدرا 15233315420802</t>
  </si>
  <si>
    <t>سپرده بلند مدت بانک گردشگری مرکزی 1101405154208028</t>
  </si>
  <si>
    <t>سپرده بلند مدت بانک گردشگری مرکزی 1101405154208029</t>
  </si>
  <si>
    <t>سپرده بلند مدت بانک گردشگری مرکزی 1101405154208030</t>
  </si>
  <si>
    <t>سپرده بلند مدت بانک گردشگری ملاصدرا 15233315420803</t>
  </si>
  <si>
    <t>سپرده بلند مدت بانک گردشگری مرکزی 1101405154208031</t>
  </si>
  <si>
    <t>سپرده بلند مدت بانک گردشگری مرکزی 1101405154208032</t>
  </si>
  <si>
    <t>سپرده بلند مدت موسسه اعتباری ملل بلوار دریا 053560345000000499</t>
  </si>
  <si>
    <t>سپرده بلند مدت موسسه اعتباری ملل جنت آباد 041460345000000504</t>
  </si>
  <si>
    <t>سپرده بلند مدت بانک ملت پونک  9111098145</t>
  </si>
  <si>
    <t>سپرده بلند مدت بانک ملت پونک  9111067977</t>
  </si>
  <si>
    <t>سپرده بلند مدت بانک ملت پونک  9111070749</t>
  </si>
  <si>
    <t>سپرده بلند مدت بانک ملت پونک  9111082334</t>
  </si>
  <si>
    <t>سپرده بلند مدت بانک ملت پونک  9111080649</t>
  </si>
  <si>
    <t>سپرده بلند مدت بانک ملت پونک  9111078452</t>
  </si>
  <si>
    <t>سپرده بلند مدت بانک گردشگری مرکزی 11033315420801</t>
  </si>
  <si>
    <t>سپرده بلند مدت موسسه اعتباری ملل جنت آباد 041460345000000527</t>
  </si>
  <si>
    <t>سپرده بلند مدت بانک ملت پونک 9114148241</t>
  </si>
  <si>
    <t>سپرده بلند مدت بانک ملت پونک 9114930983</t>
  </si>
  <si>
    <t>سپرده بلند مدت بانک ملت پونک 9115525665</t>
  </si>
  <si>
    <t>سپرده بلند مدت بانک تجارت نجات الهی شمالی 0479602341456</t>
  </si>
  <si>
    <t>سپرده بلند مدت موسسه اعتباری ملل جنت آباد 041460345000000561</t>
  </si>
  <si>
    <t>سپرده بلند مدت موسسه اعتباری ملل بلوار دریا 053560345000000563</t>
  </si>
  <si>
    <t>سپرده بلند مدت بانک گردشگری مرکزی 1101405154208033</t>
  </si>
  <si>
    <t>سپرده بلند مدت موسسه اعتباری ملل بلوار دریا 053560345000000592</t>
  </si>
  <si>
    <t>سپرده بلند مدت موسسه اعتباری ملل بلوار دریا 053560345000000613</t>
  </si>
  <si>
    <t>سپرده بلند مدت بانک گردشگری مرکزی 11033315420802</t>
  </si>
  <si>
    <t>سپرده بلند مدت بانک تجارت نجات الهی شمالی 0479602515788</t>
  </si>
  <si>
    <t>سپرده بلند مدت موسسه اعتباری ملل بلوار دریا 053560345000000638</t>
  </si>
  <si>
    <t>سپرده بلند مدت موسسه اعتباری ملل بلوار دریا 053560345000000639</t>
  </si>
  <si>
    <t>سپرده بلند مدت موسسه اعتباری ملل بلوار دریا 053560345000000653</t>
  </si>
  <si>
    <t>سپرده بلند مدت موسسه اعتباری ملل بلوار دریا 053560345000000665</t>
  </si>
  <si>
    <t>سپرده بلند مدت موسسه اعتباری ملل بلوار دریا 053560345000000670</t>
  </si>
  <si>
    <t>سپرده بلند مدت بانک گردشگری قیطریه 13333315420801</t>
  </si>
  <si>
    <t>سپرده بلند مدت موسسه اعتباری ملل جنت آباد 041460345000000691</t>
  </si>
  <si>
    <t>سپرده بلند مدت بانک گردشگری قیطریه 13333315420802</t>
  </si>
  <si>
    <t>سپرده بلند مدت بانک گردشگری قیطریه 13333315420803</t>
  </si>
  <si>
    <t>سپرده بلند مدت بانک گردشگری قیطریه 13333315420804</t>
  </si>
  <si>
    <t>سپرده بلند مدت بانک گردشگری قیطریه 13333315420805</t>
  </si>
  <si>
    <t>سپرده بلند مدت موسسه اعتباری ملل جنت آباد 041460345000000708</t>
  </si>
  <si>
    <t>سپرده بلند مدت موسسه اعتباری ملل بلوار دریا 053560345000000709</t>
  </si>
  <si>
    <t>سپرده بلند مدت موسسه اعتباری ملل بلوار دریا 053560345000000716</t>
  </si>
  <si>
    <t>سپرده بلند مدت بانک تجارت مطهری دریای نور 0479602785530</t>
  </si>
  <si>
    <t>سپرده بلند مدت بانک تجارت سه راه آذری 0479602795242</t>
  </si>
  <si>
    <t>سپرده بلند مدت بانک تجارت  ولیعصر امیراکرم 0479602795385</t>
  </si>
  <si>
    <t>سپرده بلند مدت موسسه اعتباری ملل بلوار دریا 053560345000000720</t>
  </si>
  <si>
    <t>سپرده بلند مدت موسسه اعتباری ملل بلوار دریا 053560345000000726</t>
  </si>
  <si>
    <t>سپرده بلند مدت موسسه اعتباری ملل جنت آباد 041460345000000733</t>
  </si>
  <si>
    <t>سپرده بلند مدت موسسه اعتباری ملل بلوار دریا 053560345000000736</t>
  </si>
  <si>
    <t>سپرده بلند مدت موسسه اعتباری ملل جنت آباد 041460345000000734</t>
  </si>
  <si>
    <t>سپرده بلند مدت موسسه اعتباری ملل بلوار دریا 053560388000000011</t>
  </si>
  <si>
    <t>سپرده بلند مدت بانک گردشگری قیطریه 13333315420806</t>
  </si>
  <si>
    <t>سپرده بلند مدت بانک گردشگری قیطریه 13330115420802</t>
  </si>
  <si>
    <t>سپرده بلند مدت موسسه اعتباری ملل جنت آباد 041460345000000743</t>
  </si>
  <si>
    <t>سپرده بلند مدت موسسه اعتباری ملل بلوار دریا 053560388000000018</t>
  </si>
  <si>
    <t>سپرده بلند مدت بانک تجارت سه راه آذری 0479602971933</t>
  </si>
  <si>
    <t>سپرده بلند مدت موسسه اعتباری ملل بلوار دریا 053560388000000039</t>
  </si>
  <si>
    <t>سپرده بلند مدت موسسه اعتباری ملل جنت آباد 041460345000000753</t>
  </si>
  <si>
    <t>سپرده بلند مدت موسسه اعتباری ملل جنت آباد 041460345000000756</t>
  </si>
  <si>
    <t>سپرده بلند مدت موسسه اعتباری ملل بلوار دریا 053560388000000043</t>
  </si>
  <si>
    <t>سپرده بلند مدت موسسه اعتباری ملل بلوار دریا 053560388000000051</t>
  </si>
  <si>
    <t>سپرده بلند مدت موسسه اعتباری ملل جنت آباد 041460345000000762</t>
  </si>
  <si>
    <t>سپرده بلند مدت بانک تجارت تخصصی بورس 0479603088245</t>
  </si>
  <si>
    <t>سپرده بلند مدت بانک صادرات بورس کالا 0407309405008</t>
  </si>
  <si>
    <t>سپرده بلند مدت بانک صادرات بورس کالا 0407309417009</t>
  </si>
  <si>
    <t>سپرده بلند مدت بانک صادرات بورس کالا 0407309416000</t>
  </si>
  <si>
    <t>سپرده بلند مدت بانک صادرات بورس کالا 0407309402003</t>
  </si>
  <si>
    <t>سپرده بلند مدت بانک صادرات بورس کالا 0407309413006</t>
  </si>
  <si>
    <t>سپرده بلند مدت بانک صادرات بورس کالا 0407309401005</t>
  </si>
  <si>
    <t>سپرده بلند مدت بانک صادرات بورس کالا 0407309415002</t>
  </si>
  <si>
    <t>سپرده بلند مدت موسسه اعتباری ملل بلوار دریا 053560388000000077</t>
  </si>
  <si>
    <t>سپرده بلند مدت بانک صادرات بورس کالا 0407313338002</t>
  </si>
  <si>
    <t>سپرده بلند مدت بانک صادرات بورس کالا 0407314758001</t>
  </si>
  <si>
    <t>سپرده بلند مدت موسسه اعتباری ملل بلوار دریا 053560388000000095</t>
  </si>
  <si>
    <t>سپرده بلند مدت موسسه اعتباری ملل جنت آباد 041460345000000773</t>
  </si>
  <si>
    <t>سپرده بلند مدت موسسه اعتباری ملل بلوار دریا 053560388000000099</t>
  </si>
  <si>
    <t>سپرده بلند مدت موسسه اعتباری ملل جنت آباد 041460345000000777</t>
  </si>
  <si>
    <t>سپرده بلند مدت موسسه اعتباری ملل جنت آباد 041460345000000783</t>
  </si>
  <si>
    <t>سپرده بلند مدت موسسه اعتباری ملل بلوار دریا 053560388000000110</t>
  </si>
  <si>
    <t>سپرده بلند مدت بانک پاسارگاد هفت تیر 207303197702011</t>
  </si>
  <si>
    <t>سپرده بلند مدت بانک پاسارگاد هفت تیر 207303197702012</t>
  </si>
  <si>
    <t>سپرده بلند مدت بانک پاسارگاد هفت تیر 207303197702013</t>
  </si>
  <si>
    <t>سپرده بلند مدت بانک پاسارگاد هفت تیر 207303197702015</t>
  </si>
  <si>
    <t>سپرده بلند مدت بانک پاسارگاد هفت تیر 207303197702016</t>
  </si>
  <si>
    <t>سپرده بلند مدت بانک پاسارگاد هفت تیر 207303197702017</t>
  </si>
  <si>
    <t>سپرده بلند مدت بانک پاسارگاد هفت تیر 207303197702018</t>
  </si>
  <si>
    <t>سپرده بلند مدت بانک پاسارگاد هفت تیر 207303197702019</t>
  </si>
  <si>
    <t>سپرده بلند مدت موسسه اعتباری ملل بلوار دریا 053560345000000796</t>
  </si>
  <si>
    <t>سپرده بلند مدت موسسه اعتباری ملل جنت آباد 041460345000000795</t>
  </si>
  <si>
    <t>سپرده بلند مدت بانک پاسارگاد هفت تیر 2073031977020110</t>
  </si>
  <si>
    <t>سپرده بلند مدت بانک ملت پونک 2268085510</t>
  </si>
  <si>
    <t>سپرده بلند مدت بانک ملت پونک 2272510733</t>
  </si>
  <si>
    <t>سپرده بلند مدت بانک ملت پونک 2273923126</t>
  </si>
  <si>
    <t>سپرده بلند مدت بانک گردشگری قیطریه 13333315420807</t>
  </si>
  <si>
    <t>سپرده بلند مدت موسسه اعتباری ملل جنت اباد  041460345000000813</t>
  </si>
  <si>
    <t>سپرده بلند مدت بانک ملت پونک 2280059976</t>
  </si>
  <si>
    <t>سپرده بلند مدت بانک گردشگری قیطریه 13333315420808</t>
  </si>
  <si>
    <t>سپرده بلند مدت بانک گردشگری قیطریه 13333315420809</t>
  </si>
  <si>
    <t>سپرده بلند مدت بانک گردشگری قیطریه 133333154208010</t>
  </si>
  <si>
    <t>سپرده بلند مدت موسسه اعتباری ملل جنت آباد 041460345000000817</t>
  </si>
  <si>
    <t>سپرده بلند مدت موسسه اعتباری ملل بلوار دریا 053560345000000818</t>
  </si>
  <si>
    <t>سپرده بلند مدت موسسه اعتباری ملل بلوار دریا 053560345000000819</t>
  </si>
  <si>
    <t>سپرده بلند مدت بانک گردشگری قیطریه 133333154208011</t>
  </si>
  <si>
    <t>سپرده بلند مدت موسسه اعتباری ملل جنت آباد 041460345000000823</t>
  </si>
  <si>
    <t>سپرده بلند مدت موسسه اعتباری ملل جنت آباد 041460345000000825</t>
  </si>
  <si>
    <t>سپرده بلند مدت موسسه اعتباری ملل بلوار دریا 053560345000000829</t>
  </si>
  <si>
    <t>سپرده بلند مدت بانک گردشگری قیطریه 133333154208012</t>
  </si>
  <si>
    <t>سپرده بلند مدت موسسه اعتباری ملل جنت آباد 041460345000000833</t>
  </si>
  <si>
    <t>سپرده بلند مدت موسسه اعتباری ملل جنت آباد 041460345000000844</t>
  </si>
  <si>
    <t>سپرده بلند مدت موسسه اعتباری ملل بلوار دریا 053560345000000845</t>
  </si>
  <si>
    <t>سپرده بلند مدت موسسه اعتباری ملل بلوار دریا 053560345000000848</t>
  </si>
  <si>
    <t>سپرده بلند مدت بانک گردشگری قلهک 13933315420801</t>
  </si>
  <si>
    <t>سپرده بلند مدت موسسه اعتباری ملل بلوار دریا 053560345000000851</t>
  </si>
  <si>
    <t>سپرده بلند مدت بانک پاسارگاد هفت تیر 2073031977020111</t>
  </si>
  <si>
    <t>سپرده بلند مدت بانک پاسارگاد هفت تیر 2073031977020112</t>
  </si>
  <si>
    <t>سپرده بلند مدت موسسه اعتباری ملل بلوار دریا 053560345000000855</t>
  </si>
  <si>
    <t>سپرده بلند مدت بانک گردشگری قیطریه 133333154208013</t>
  </si>
  <si>
    <t>سپرده بلند مدت بانک گردشگری قیطریه 133333154208014</t>
  </si>
  <si>
    <t>سپرده بلند مدت موسسه اعتباری ملل بلوار دریا 053560345000000865</t>
  </si>
  <si>
    <t>سپرده بلند مدت بانک پاسارگاد هفت تیر 2073031977020113</t>
  </si>
  <si>
    <t>سپرده بلند مدت بانک صادرات بورس کالا 0407453425002</t>
  </si>
  <si>
    <t>سپرده بلند مدت موسسه اعتباری ملل جنت آباد 041460345000000868</t>
  </si>
  <si>
    <t>سپرده بلند مدت موسسه اعتباری ملل بلوار دریا 053560345000000869</t>
  </si>
  <si>
    <t>سپرده بلند مدت موسسه اعتباری ملل بلوار دریا 053560345000000873</t>
  </si>
  <si>
    <t>سپرده بلند مدت بانک گردشگری قیطریه 133333154208015</t>
  </si>
  <si>
    <t>سپرده بلند مدت موسسه اعتباری ملل بلوار دریا 053560345000000881</t>
  </si>
  <si>
    <t>سپرده بلند مدت موسسه اعتباری ملل جنت آباد 041460345000000880</t>
  </si>
  <si>
    <t>سپرده بلند مدت بانک گردشگری قیطریه 133333154208016</t>
  </si>
  <si>
    <t>سپرده بلند مدت بانک گردشگری قیطریه 133333154208017</t>
  </si>
  <si>
    <t>سپرده بلند مدت موسسه اعتباری ملل جنت آباد 041460345000000885</t>
  </si>
  <si>
    <t>سپرده بلند مدت موسسه اعتباری ملل بلوار دریا 053560345000000896</t>
  </si>
  <si>
    <t>سپرده بلند مدت بانک گردشگری قیطریه 133333154208018</t>
  </si>
  <si>
    <t>سپرده بلند مدت بانک صادرات شعبه صف 0407502764005</t>
  </si>
  <si>
    <t>سپرده بلند مدت بانک گردشگری قیطریه 133333154208019</t>
  </si>
  <si>
    <t>سپرده بلند مدت موسسه اعتباری ملل جنت آباد 041460345000000906</t>
  </si>
  <si>
    <t>سپرده بلند مدت موسسه اعتباری ملل جنت آباد 041460345000000911</t>
  </si>
  <si>
    <t>سپرده بلند مدت موسسه اعتباری ملل بلوار دریا 053560345000000912</t>
  </si>
  <si>
    <t>سپرده بلند مدت بانک گردشگری قیطریه 133333154208020</t>
  </si>
  <si>
    <t>سپرده بلند مدت بانک صادرات بورس کالا 0407512101000</t>
  </si>
  <si>
    <t>سپرده بلند مدت بانک صادرات بورس کالا 0407513898007</t>
  </si>
  <si>
    <t>سپرده بلند مدت بانک صادرات بورس کالا 0407513904006</t>
  </si>
  <si>
    <t>سپرده بلند مدت بانک صادرات بورس کالا 0407515607000</t>
  </si>
  <si>
    <t>سپرده بلند مدت بانک گردشگری قیطریه 133333154208021</t>
  </si>
  <si>
    <t>سپرده بلند مدت بانک گردشگری قیطریه 133333154208022</t>
  </si>
  <si>
    <t>سپرده بلند مدت بانک گردشگری قیطریه 133333154208023</t>
  </si>
  <si>
    <t>سپرده بلند مدت بانک گردشگری قیطریه 133333154208024</t>
  </si>
  <si>
    <t>سپرده بلند مدت موسسه اعتباری ملل بلوار دریا 053560345000000945</t>
  </si>
  <si>
    <t>سپرده بلند مدت موسسه اعتباری ملل بلوار دریا 053560345000000961</t>
  </si>
  <si>
    <t>سپرده بلند مدت موسسه اعتباری ملل بلوار دریا 053560345000000965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</si>
  <si>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</si>
  <si>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</si>
  <si>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</si>
  <si>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</si>
  <si>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</si>
  <si>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</si>
  <si>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</si>
  <si>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</si>
  <si>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</si>
  <si>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</si>
  <si>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</si>
  <si>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</si>
  <si>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</si>
  <si>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</si>
  <si>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</si>
  <si>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</si>
  <si>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</si>
  <si>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</si>
  <si>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</si>
  <si>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1405/04/19</t>
  </si>
  <si>
    <t>1407/02/16</t>
  </si>
  <si>
    <t>1406/12/22</t>
  </si>
  <si>
    <t>1405/05/21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</si>
  <si>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</si>
  <si>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</si>
  <si>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</si>
  <si>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</si>
  <si>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</si>
  <si>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</si>
  <si>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</si>
  <si>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</si>
  <si>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</si>
  <si>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</si>
  <si>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</si>
  <si>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</si>
  <si>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</si>
  <si>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</si>
  <si>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</si>
  <si>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</si>
  <si>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</si>
  <si>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</si>
  <si>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صندوق سرمایه‌گذاری در اوراق بهادار بادرآمد ثابت ماهور</t>
  </si>
  <si>
    <t>‫صورت وضعیت پورتفوی</t>
  </si>
  <si>
    <t>برای ماه منتهی به 30 اسفند ماه  1403</t>
  </si>
  <si>
    <t>سرمایه‌گذاری‌غدیر(هلدینگ‌)</t>
  </si>
  <si>
    <t>سود سپرده کوتاه مدت</t>
  </si>
  <si>
    <t>سپرده بانکی</t>
  </si>
  <si>
    <t xml:space="preserve">سپرده موسسه اعتباری ملل بلوار دریا </t>
  </si>
  <si>
    <t xml:space="preserve">سپرده بانک گردشگری </t>
  </si>
  <si>
    <t>سپرده  بانک صادرات</t>
  </si>
  <si>
    <t xml:space="preserve">سپرده بانک ملت پونک </t>
  </si>
  <si>
    <t xml:space="preserve">سپرده  بانک پارسیان </t>
  </si>
  <si>
    <t xml:space="preserve">سپرده بانک تجارت </t>
  </si>
  <si>
    <t>سپرده بانک پاسارگاد</t>
  </si>
  <si>
    <t xml:space="preserve">سپرده بانک اقتصاد نوین </t>
  </si>
  <si>
    <t>سپرده بانک خاورمیانه</t>
  </si>
  <si>
    <t xml:space="preserve">سپرده بانک ملی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</si>
</sst>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0" xfId="1"/>
    <xf numFmtId="0" fontId="7" fillId="0" borderId="0" xfId="1" applyFont="1" applyAlignment="1">
      <alignment vertical="center"/>
    </xf>
    <xf numFmtId="0" fontId="7" fillId="0" borderId="0" xfId="1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right" vertical="top"/>
    </xf>
    <xf numFmtId="0" fontId="9" fillId="0" borderId="0" xfId="0" applyFont="1" applyAlignment="1">
      <alignment horizontal="left"/>
    </xf>
    <xf numFmtId="4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11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11" fillId="0" borderId="7" xfId="0" applyFont="1" applyBorder="1" applyAlignment="1"/>
    <xf numFmtId="0" fontId="11" fillId="0" borderId="0" xfId="0" applyFont="1" applyAlignment="1"/>
    <xf numFmtId="3" fontId="4" fillId="2" borderId="2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top"/>
    </xf>
    <xf numFmtId="0" fontId="4" fillId="2" borderId="4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1BBD719-E42B-49C8-B9C6-38FD198539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2BD3BA77-8F9D-40D1-8B89-FE47EBB4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11F1-1D4D-4E9E-B0DA-4A144AD17371}">
  <sheetPr filterMode="1">
    <pageSetUpPr fitToPage="1"/>
  </sheetPr>
  <dimension ref="A1:N64"/>
  <sheetViews>
    <sheetView rightToLeft="1" topLeftCell="A8" workbookViewId="0">
      <selection activeCell="A36" sqref="A36:B36"/>
    </sheetView>
  </sheetViews>
  <sheetFormatPr defaultRowHeight="15.75" x14ac:dyDescent="0.25"/>
  <cols>
    <col min="1" max="1" width="5.5703125" style="39" bestFit="1" customWidth="1"/>
    <col min="2" max="2" width="64.42578125" style="39" customWidth="1"/>
    <col min="3" max="3" width="1.28515625" style="39" customWidth="1"/>
    <col min="4" max="4" width="20.28515625" style="39" bestFit="1" customWidth="1"/>
    <col min="5" max="5" width="1.28515625" style="39" customWidth="1"/>
    <col min="6" max="6" width="20.5703125" style="39" bestFit="1" customWidth="1"/>
    <col min="7" max="7" width="1.28515625" style="39" customWidth="1"/>
    <col min="8" max="8" width="20.42578125" style="39" bestFit="1" customWidth="1"/>
    <col min="9" max="9" width="1.28515625" style="39" customWidth="1"/>
    <col min="10" max="10" width="19.140625" style="39" bestFit="1" customWidth="1"/>
    <col min="11" max="11" width="1.28515625" style="39" customWidth="1"/>
    <col min="12" max="12" width="18.28515625" style="39" bestFit="1" customWidth="1"/>
    <col min="13" max="13" width="0.28515625" style="39" customWidth="1"/>
    <col min="14" max="16384" width="9.140625" style="39"/>
  </cols>
  <sheetData>
    <row r="1" spans="1:14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21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4" ht="21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14.45" customHeight="1" x14ac:dyDescent="0.25"/>
    <row r="5" spans="1:14" ht="21.75" customHeight="1" x14ac:dyDescent="0.25">
      <c r="A5" s="38" t="s">
        <v>124</v>
      </c>
      <c r="B5" s="85" t="s">
        <v>125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4" ht="26.25" customHeight="1" x14ac:dyDescent="0.25">
      <c r="D6" s="9" t="s">
        <v>7</v>
      </c>
      <c r="F6" s="82" t="s">
        <v>8</v>
      </c>
      <c r="G6" s="82"/>
      <c r="H6" s="82"/>
      <c r="J6" s="9" t="s">
        <v>9</v>
      </c>
    </row>
    <row r="7" spans="1:14" ht="30" customHeight="1" x14ac:dyDescent="0.25">
      <c r="D7" s="40"/>
      <c r="F7" s="40"/>
      <c r="G7" s="40"/>
      <c r="H7" s="40"/>
      <c r="J7" s="40"/>
    </row>
    <row r="8" spans="1:14" ht="31.5" customHeight="1" x14ac:dyDescent="0.25">
      <c r="A8" s="82" t="s">
        <v>126</v>
      </c>
      <c r="B8" s="82"/>
      <c r="D8" s="9" t="s">
        <v>127</v>
      </c>
      <c r="F8" s="9" t="s">
        <v>128</v>
      </c>
      <c r="H8" s="9" t="s">
        <v>129</v>
      </c>
      <c r="J8" s="9" t="s">
        <v>127</v>
      </c>
      <c r="L8" s="9" t="s">
        <v>18</v>
      </c>
    </row>
    <row r="9" spans="1:14" ht="21.75" hidden="1" customHeight="1" x14ac:dyDescent="0.25">
      <c r="A9" s="81" t="s">
        <v>130</v>
      </c>
      <c r="B9" s="81"/>
      <c r="D9" s="26">
        <v>7717927300</v>
      </c>
      <c r="E9" s="48"/>
      <c r="F9" s="26">
        <v>9436623953469</v>
      </c>
      <c r="G9" s="48"/>
      <c r="H9" s="26">
        <v>9433128980000</v>
      </c>
      <c r="I9" s="48"/>
      <c r="J9" s="26">
        <v>11212900769</v>
      </c>
      <c r="K9" s="48"/>
      <c r="L9" s="37" t="s">
        <v>131</v>
      </c>
      <c r="M9" s="48"/>
      <c r="N9" s="48"/>
    </row>
    <row r="10" spans="1:14" ht="21.75" hidden="1" customHeight="1" x14ac:dyDescent="0.25">
      <c r="A10" s="79" t="s">
        <v>132</v>
      </c>
      <c r="B10" s="79"/>
      <c r="D10" s="28">
        <v>39471492</v>
      </c>
      <c r="E10" s="48"/>
      <c r="F10" s="28">
        <v>10469949376166</v>
      </c>
      <c r="G10" s="48"/>
      <c r="H10" s="28">
        <v>10469699184000</v>
      </c>
      <c r="I10" s="48"/>
      <c r="J10" s="28">
        <v>289663658</v>
      </c>
      <c r="K10" s="48"/>
      <c r="L10" s="29" t="s">
        <v>133</v>
      </c>
      <c r="M10" s="48"/>
      <c r="N10" s="48"/>
    </row>
    <row r="11" spans="1:14" ht="21.75" hidden="1" customHeight="1" x14ac:dyDescent="0.25">
      <c r="A11" s="79" t="s">
        <v>134</v>
      </c>
      <c r="B11" s="79"/>
      <c r="D11" s="28">
        <v>9995327</v>
      </c>
      <c r="E11" s="48"/>
      <c r="F11" s="28">
        <v>40909</v>
      </c>
      <c r="G11" s="48"/>
      <c r="H11" s="28">
        <v>48000</v>
      </c>
      <c r="I11" s="48"/>
      <c r="J11" s="28">
        <v>9988236</v>
      </c>
      <c r="K11" s="48"/>
      <c r="L11" s="29" t="s">
        <v>133</v>
      </c>
      <c r="M11" s="48"/>
      <c r="N11" s="48"/>
    </row>
    <row r="12" spans="1:14" ht="21.75" hidden="1" customHeight="1" x14ac:dyDescent="0.25">
      <c r="A12" s="79" t="s">
        <v>135</v>
      </c>
      <c r="B12" s="79"/>
      <c r="D12" s="28">
        <v>3674093</v>
      </c>
      <c r="E12" s="48"/>
      <c r="F12" s="28">
        <v>15058</v>
      </c>
      <c r="G12" s="48"/>
      <c r="H12" s="28">
        <v>0</v>
      </c>
      <c r="I12" s="48"/>
      <c r="J12" s="28">
        <v>3689151</v>
      </c>
      <c r="K12" s="48"/>
      <c r="L12" s="29" t="s">
        <v>133</v>
      </c>
      <c r="M12" s="48"/>
      <c r="N12" s="48"/>
    </row>
    <row r="13" spans="1:14" ht="21.75" hidden="1" customHeight="1" x14ac:dyDescent="0.25">
      <c r="A13" s="79" t="s">
        <v>136</v>
      </c>
      <c r="B13" s="79"/>
      <c r="D13" s="28">
        <v>2139703002</v>
      </c>
      <c r="E13" s="48"/>
      <c r="F13" s="28">
        <v>19081006491387</v>
      </c>
      <c r="G13" s="48"/>
      <c r="H13" s="28">
        <v>19082349046692</v>
      </c>
      <c r="I13" s="48"/>
      <c r="J13" s="28">
        <v>797147697</v>
      </c>
      <c r="K13" s="48"/>
      <c r="L13" s="29" t="s">
        <v>133</v>
      </c>
      <c r="M13" s="48"/>
      <c r="N13" s="48"/>
    </row>
    <row r="14" spans="1:14" ht="21.75" hidden="1" customHeight="1" x14ac:dyDescent="0.25">
      <c r="A14" s="79" t="s">
        <v>137</v>
      </c>
      <c r="B14" s="79"/>
      <c r="D14" s="28">
        <v>267728</v>
      </c>
      <c r="E14" s="48"/>
      <c r="F14" s="28">
        <v>0</v>
      </c>
      <c r="G14" s="48"/>
      <c r="H14" s="28">
        <v>0</v>
      </c>
      <c r="I14" s="48"/>
      <c r="J14" s="28">
        <v>267728</v>
      </c>
      <c r="K14" s="48"/>
      <c r="L14" s="29" t="s">
        <v>133</v>
      </c>
      <c r="M14" s="48"/>
      <c r="N14" s="48"/>
    </row>
    <row r="15" spans="1:14" ht="21.75" hidden="1" customHeight="1" x14ac:dyDescent="0.25">
      <c r="A15" s="79" t="s">
        <v>138</v>
      </c>
      <c r="B15" s="79"/>
      <c r="D15" s="28">
        <v>980564</v>
      </c>
      <c r="E15" s="48"/>
      <c r="F15" s="28">
        <v>4002</v>
      </c>
      <c r="G15" s="48"/>
      <c r="H15" s="28">
        <v>0</v>
      </c>
      <c r="I15" s="48"/>
      <c r="J15" s="28">
        <v>984566</v>
      </c>
      <c r="K15" s="48"/>
      <c r="L15" s="29" t="s">
        <v>133</v>
      </c>
      <c r="M15" s="48"/>
      <c r="N15" s="48"/>
    </row>
    <row r="16" spans="1:14" ht="21.75" hidden="1" customHeight="1" x14ac:dyDescent="0.25">
      <c r="A16" s="79" t="s">
        <v>139</v>
      </c>
      <c r="B16" s="79"/>
      <c r="D16" s="28">
        <v>18396444</v>
      </c>
      <c r="E16" s="48"/>
      <c r="F16" s="28">
        <v>0</v>
      </c>
      <c r="G16" s="48"/>
      <c r="H16" s="28">
        <v>0</v>
      </c>
      <c r="I16" s="48"/>
      <c r="J16" s="28">
        <v>18396444</v>
      </c>
      <c r="K16" s="48"/>
      <c r="L16" s="29" t="s">
        <v>133</v>
      </c>
      <c r="M16" s="48"/>
      <c r="N16" s="48"/>
    </row>
    <row r="17" spans="1:14" ht="21.75" hidden="1" customHeight="1" x14ac:dyDescent="0.25">
      <c r="A17" s="79" t="s">
        <v>140</v>
      </c>
      <c r="B17" s="79"/>
      <c r="D17" s="28">
        <v>156699</v>
      </c>
      <c r="E17" s="48"/>
      <c r="F17" s="28">
        <v>0</v>
      </c>
      <c r="G17" s="48"/>
      <c r="H17" s="28">
        <v>0</v>
      </c>
      <c r="I17" s="48"/>
      <c r="J17" s="28">
        <v>156699</v>
      </c>
      <c r="K17" s="48"/>
      <c r="L17" s="29" t="s">
        <v>133</v>
      </c>
      <c r="M17" s="48"/>
      <c r="N17" s="48"/>
    </row>
    <row r="18" spans="1:14" ht="21.75" hidden="1" customHeight="1" x14ac:dyDescent="0.25">
      <c r="A18" s="79" t="s">
        <v>141</v>
      </c>
      <c r="B18" s="79"/>
      <c r="D18" s="28">
        <v>249830</v>
      </c>
      <c r="E18" s="48"/>
      <c r="F18" s="28">
        <v>0</v>
      </c>
      <c r="G18" s="48"/>
      <c r="H18" s="28">
        <v>0</v>
      </c>
      <c r="I18" s="48"/>
      <c r="J18" s="28">
        <v>249830</v>
      </c>
      <c r="K18" s="48"/>
      <c r="L18" s="29" t="s">
        <v>133</v>
      </c>
      <c r="M18" s="48"/>
      <c r="N18" s="48"/>
    </row>
    <row r="19" spans="1:14" ht="21.75" hidden="1" customHeight="1" x14ac:dyDescent="0.25">
      <c r="A19" s="79" t="s">
        <v>142</v>
      </c>
      <c r="B19" s="79"/>
      <c r="D19" s="28">
        <v>558523681</v>
      </c>
      <c r="E19" s="48"/>
      <c r="F19" s="28">
        <v>35466543</v>
      </c>
      <c r="G19" s="48"/>
      <c r="H19" s="28">
        <v>590138000</v>
      </c>
      <c r="I19" s="48"/>
      <c r="J19" s="28">
        <v>3852224</v>
      </c>
      <c r="K19" s="48"/>
      <c r="L19" s="29" t="s">
        <v>133</v>
      </c>
      <c r="M19" s="48"/>
      <c r="N19" s="48"/>
    </row>
    <row r="20" spans="1:14" ht="21.75" hidden="1" customHeight="1" x14ac:dyDescent="0.25">
      <c r="A20" s="79" t="s">
        <v>143</v>
      </c>
      <c r="B20" s="79"/>
      <c r="D20" s="28">
        <v>39554582</v>
      </c>
      <c r="E20" s="48"/>
      <c r="F20" s="28">
        <v>1776228668017</v>
      </c>
      <c r="G20" s="48"/>
      <c r="H20" s="28">
        <v>1776265600000</v>
      </c>
      <c r="I20" s="48"/>
      <c r="J20" s="28">
        <v>2622599</v>
      </c>
      <c r="K20" s="48"/>
      <c r="L20" s="29" t="s">
        <v>133</v>
      </c>
      <c r="M20" s="48"/>
      <c r="N20" s="48"/>
    </row>
    <row r="21" spans="1:14" ht="21.75" hidden="1" customHeight="1" x14ac:dyDescent="0.25">
      <c r="A21" s="79" t="s">
        <v>144</v>
      </c>
      <c r="B21" s="79"/>
      <c r="D21" s="28">
        <v>1313512</v>
      </c>
      <c r="E21" s="48"/>
      <c r="F21" s="28">
        <v>589797265667</v>
      </c>
      <c r="G21" s="48"/>
      <c r="H21" s="28">
        <v>589790648000</v>
      </c>
      <c r="I21" s="48"/>
      <c r="J21" s="28">
        <v>7931179</v>
      </c>
      <c r="K21" s="48"/>
      <c r="L21" s="29" t="s">
        <v>133</v>
      </c>
      <c r="M21" s="48"/>
      <c r="N21" s="48"/>
    </row>
    <row r="22" spans="1:14" ht="21.75" hidden="1" customHeight="1" x14ac:dyDescent="0.25">
      <c r="A22" s="79" t="s">
        <v>145</v>
      </c>
      <c r="B22" s="79"/>
      <c r="D22" s="28">
        <v>5268036</v>
      </c>
      <c r="E22" s="48"/>
      <c r="F22" s="28">
        <v>25800021589</v>
      </c>
      <c r="G22" s="48"/>
      <c r="H22" s="28">
        <v>25804300000</v>
      </c>
      <c r="I22" s="48"/>
      <c r="J22" s="28">
        <v>989625</v>
      </c>
      <c r="K22" s="48"/>
      <c r="L22" s="29" t="s">
        <v>133</v>
      </c>
      <c r="M22" s="48"/>
      <c r="N22" s="48"/>
    </row>
    <row r="23" spans="1:14" ht="21.75" customHeight="1" x14ac:dyDescent="0.25">
      <c r="A23" s="79" t="s">
        <v>146</v>
      </c>
      <c r="B23" s="79"/>
      <c r="D23" s="28">
        <v>1049200000000</v>
      </c>
      <c r="E23" s="48"/>
      <c r="F23" s="28">
        <v>0</v>
      </c>
      <c r="G23" s="48"/>
      <c r="H23" s="28">
        <v>0</v>
      </c>
      <c r="I23" s="48"/>
      <c r="J23" s="28">
        <v>1049200000000</v>
      </c>
      <c r="K23" s="48"/>
      <c r="L23" s="29" t="s">
        <v>147</v>
      </c>
      <c r="M23" s="48"/>
      <c r="N23" s="48"/>
    </row>
    <row r="24" spans="1:14" ht="21.75" hidden="1" customHeight="1" x14ac:dyDescent="0.25">
      <c r="A24" s="79" t="s">
        <v>148</v>
      </c>
      <c r="B24" s="79"/>
      <c r="D24" s="28">
        <v>9812713</v>
      </c>
      <c r="E24" s="48"/>
      <c r="F24" s="28">
        <v>151542739726</v>
      </c>
      <c r="G24" s="48"/>
      <c r="H24" s="28">
        <v>151550280000</v>
      </c>
      <c r="I24" s="48"/>
      <c r="J24" s="28">
        <v>2272439</v>
      </c>
      <c r="K24" s="48"/>
      <c r="L24" s="29" t="s">
        <v>133</v>
      </c>
      <c r="M24" s="48"/>
      <c r="N24" s="48"/>
    </row>
    <row r="25" spans="1:14" ht="21.75" customHeight="1" x14ac:dyDescent="0.25">
      <c r="A25" s="79" t="s">
        <v>149</v>
      </c>
      <c r="B25" s="79"/>
      <c r="D25" s="28">
        <v>280000000000</v>
      </c>
      <c r="E25" s="48"/>
      <c r="F25" s="28">
        <v>0</v>
      </c>
      <c r="G25" s="48"/>
      <c r="H25" s="28">
        <v>280000000000</v>
      </c>
      <c r="I25" s="48"/>
      <c r="J25" s="28">
        <v>0</v>
      </c>
      <c r="K25" s="48"/>
      <c r="L25" s="29" t="s">
        <v>133</v>
      </c>
      <c r="M25" s="48"/>
      <c r="N25" s="48"/>
    </row>
    <row r="26" spans="1:14" ht="21.75" customHeight="1" x14ac:dyDescent="0.25">
      <c r="A26" s="79" t="s">
        <v>150</v>
      </c>
      <c r="B26" s="79"/>
      <c r="D26" s="28">
        <v>133659000000</v>
      </c>
      <c r="E26" s="48"/>
      <c r="F26" s="28">
        <v>0</v>
      </c>
      <c r="G26" s="48"/>
      <c r="H26" s="28">
        <v>133659000000</v>
      </c>
      <c r="I26" s="48"/>
      <c r="J26" s="28">
        <v>0</v>
      </c>
      <c r="K26" s="48"/>
      <c r="L26" s="29" t="s">
        <v>133</v>
      </c>
      <c r="M26" s="48"/>
      <c r="N26" s="48"/>
    </row>
    <row r="27" spans="1:14" ht="21.75" customHeight="1" x14ac:dyDescent="0.25">
      <c r="A27" s="79" t="s">
        <v>151</v>
      </c>
      <c r="B27" s="79"/>
      <c r="D27" s="28">
        <v>406621000000</v>
      </c>
      <c r="E27" s="48"/>
      <c r="F27" s="28">
        <v>0</v>
      </c>
      <c r="G27" s="48"/>
      <c r="H27" s="28">
        <v>406621000000</v>
      </c>
      <c r="I27" s="48"/>
      <c r="J27" s="28">
        <v>0</v>
      </c>
      <c r="K27" s="48"/>
      <c r="L27" s="29" t="s">
        <v>133</v>
      </c>
      <c r="M27" s="48"/>
      <c r="N27" s="48"/>
    </row>
    <row r="28" spans="1:14" ht="21.75" customHeight="1" x14ac:dyDescent="0.25">
      <c r="A28" s="79" t="s">
        <v>152</v>
      </c>
      <c r="B28" s="79"/>
      <c r="D28" s="28">
        <v>350000000000</v>
      </c>
      <c r="E28" s="48"/>
      <c r="F28" s="28">
        <v>0</v>
      </c>
      <c r="G28" s="48"/>
      <c r="H28" s="28">
        <v>350000000000</v>
      </c>
      <c r="I28" s="48"/>
      <c r="J28" s="28">
        <v>0</v>
      </c>
      <c r="K28" s="48"/>
      <c r="L28" s="29" t="s">
        <v>133</v>
      </c>
      <c r="M28" s="48"/>
      <c r="N28" s="48"/>
    </row>
    <row r="29" spans="1:14" ht="21.75" customHeight="1" x14ac:dyDescent="0.25">
      <c r="A29" s="79" t="s">
        <v>153</v>
      </c>
      <c r="B29" s="79"/>
      <c r="D29" s="28">
        <v>516423000000</v>
      </c>
      <c r="E29" s="48"/>
      <c r="F29" s="28">
        <v>0</v>
      </c>
      <c r="G29" s="48"/>
      <c r="H29" s="28">
        <v>516423000000</v>
      </c>
      <c r="I29" s="48"/>
      <c r="J29" s="28">
        <v>0</v>
      </c>
      <c r="K29" s="48"/>
      <c r="L29" s="29" t="s">
        <v>133</v>
      </c>
      <c r="M29" s="48"/>
      <c r="N29" s="48"/>
    </row>
    <row r="30" spans="1:14" ht="21.75" customHeight="1" x14ac:dyDescent="0.25">
      <c r="A30" s="79" t="s">
        <v>154</v>
      </c>
      <c r="B30" s="79"/>
      <c r="D30" s="28">
        <v>300000000000</v>
      </c>
      <c r="E30" s="48"/>
      <c r="F30" s="28">
        <v>0</v>
      </c>
      <c r="G30" s="48"/>
      <c r="H30" s="28">
        <v>300000000000</v>
      </c>
      <c r="I30" s="48"/>
      <c r="J30" s="28">
        <v>0</v>
      </c>
      <c r="K30" s="48"/>
      <c r="L30" s="29" t="s">
        <v>133</v>
      </c>
      <c r="M30" s="48"/>
      <c r="N30" s="48"/>
    </row>
    <row r="31" spans="1:14" ht="21.75" customHeight="1" x14ac:dyDescent="0.25">
      <c r="A31" s="79" t="s">
        <v>155</v>
      </c>
      <c r="B31" s="79"/>
      <c r="D31" s="28">
        <v>101113000000</v>
      </c>
      <c r="E31" s="48"/>
      <c r="F31" s="28">
        <v>0</v>
      </c>
      <c r="G31" s="48"/>
      <c r="H31" s="28">
        <v>101113000000</v>
      </c>
      <c r="I31" s="48"/>
      <c r="J31" s="28">
        <v>0</v>
      </c>
      <c r="K31" s="48"/>
      <c r="L31" s="29" t="s">
        <v>133</v>
      </c>
      <c r="M31" s="48"/>
      <c r="N31" s="48"/>
    </row>
    <row r="32" spans="1:14" ht="21.75" customHeight="1" x14ac:dyDescent="0.25">
      <c r="A32" s="79" t="s">
        <v>156</v>
      </c>
      <c r="B32" s="79"/>
      <c r="D32" s="28">
        <v>739806000000</v>
      </c>
      <c r="E32" s="48"/>
      <c r="F32" s="28">
        <v>0</v>
      </c>
      <c r="G32" s="48"/>
      <c r="H32" s="28">
        <v>739806000000</v>
      </c>
      <c r="I32" s="48"/>
      <c r="J32" s="28">
        <v>0</v>
      </c>
      <c r="K32" s="48"/>
      <c r="L32" s="29" t="s">
        <v>133</v>
      </c>
      <c r="M32" s="48"/>
      <c r="N32" s="48"/>
    </row>
    <row r="33" spans="1:14" ht="21.75" customHeight="1" x14ac:dyDescent="0.25">
      <c r="A33" s="79" t="s">
        <v>157</v>
      </c>
      <c r="B33" s="79"/>
      <c r="D33" s="28">
        <v>927398000000</v>
      </c>
      <c r="E33" s="48"/>
      <c r="F33" s="28">
        <v>0</v>
      </c>
      <c r="G33" s="48"/>
      <c r="H33" s="28">
        <v>927398000000</v>
      </c>
      <c r="I33" s="48"/>
      <c r="J33" s="28">
        <v>0</v>
      </c>
      <c r="K33" s="48"/>
      <c r="L33" s="29" t="s">
        <v>133</v>
      </c>
      <c r="M33" s="48"/>
      <c r="N33" s="48"/>
    </row>
    <row r="34" spans="1:14" ht="21.75" customHeight="1" x14ac:dyDescent="0.25">
      <c r="A34" s="79" t="s">
        <v>158</v>
      </c>
      <c r="B34" s="79"/>
      <c r="D34" s="28">
        <v>465050000000</v>
      </c>
      <c r="E34" s="48"/>
      <c r="F34" s="28">
        <v>0</v>
      </c>
      <c r="G34" s="48"/>
      <c r="H34" s="28">
        <v>465050000000</v>
      </c>
      <c r="I34" s="48"/>
      <c r="J34" s="28">
        <v>0</v>
      </c>
      <c r="K34" s="48"/>
      <c r="L34" s="29" t="s">
        <v>133</v>
      </c>
      <c r="M34" s="48"/>
      <c r="N34" s="48"/>
    </row>
    <row r="35" spans="1:14" ht="21.75" customHeight="1" x14ac:dyDescent="0.25">
      <c r="A35" s="79" t="s">
        <v>159</v>
      </c>
      <c r="B35" s="79"/>
      <c r="D35" s="28">
        <v>70080000000</v>
      </c>
      <c r="E35" s="48"/>
      <c r="F35" s="28">
        <v>0</v>
      </c>
      <c r="G35" s="48"/>
      <c r="H35" s="28">
        <v>70080000000</v>
      </c>
      <c r="I35" s="48"/>
      <c r="J35" s="28">
        <v>0</v>
      </c>
      <c r="K35" s="48"/>
      <c r="L35" s="29" t="s">
        <v>133</v>
      </c>
      <c r="M35" s="48"/>
      <c r="N35" s="48"/>
    </row>
    <row r="36" spans="1:14" ht="21.75" customHeight="1" x14ac:dyDescent="0.25">
      <c r="A36" s="79" t="s">
        <v>160</v>
      </c>
      <c r="B36" s="79"/>
      <c r="D36" s="28">
        <v>519467000000</v>
      </c>
      <c r="E36" s="48"/>
      <c r="F36" s="28">
        <v>0</v>
      </c>
      <c r="G36" s="48"/>
      <c r="H36" s="28">
        <v>519467000000</v>
      </c>
      <c r="I36" s="48"/>
      <c r="J36" s="28">
        <v>0</v>
      </c>
      <c r="K36" s="48"/>
      <c r="L36" s="29" t="s">
        <v>133</v>
      </c>
      <c r="M36" s="48"/>
      <c r="N36" s="48"/>
    </row>
    <row r="37" spans="1:14" ht="21.75" customHeight="1" x14ac:dyDescent="0.25">
      <c r="A37" s="79" t="s">
        <v>161</v>
      </c>
      <c r="B37" s="79"/>
      <c r="D37" s="28">
        <v>335535000000</v>
      </c>
      <c r="E37" s="48"/>
      <c r="F37" s="28">
        <v>0</v>
      </c>
      <c r="G37" s="48"/>
      <c r="H37" s="28">
        <v>335535000000</v>
      </c>
      <c r="I37" s="48"/>
      <c r="J37" s="28">
        <v>0</v>
      </c>
      <c r="K37" s="48"/>
      <c r="L37" s="29" t="s">
        <v>133</v>
      </c>
      <c r="M37" s="48"/>
      <c r="N37" s="48"/>
    </row>
    <row r="38" spans="1:14" ht="21.75" customHeight="1" x14ac:dyDescent="0.25">
      <c r="A38" s="79" t="s">
        <v>162</v>
      </c>
      <c r="B38" s="79"/>
      <c r="D38" s="28">
        <v>334138000000</v>
      </c>
      <c r="E38" s="48"/>
      <c r="F38" s="28">
        <v>0</v>
      </c>
      <c r="G38" s="48"/>
      <c r="H38" s="28">
        <v>334138000000</v>
      </c>
      <c r="I38" s="48"/>
      <c r="J38" s="28">
        <v>0</v>
      </c>
      <c r="K38" s="48"/>
      <c r="L38" s="29" t="s">
        <v>133</v>
      </c>
      <c r="M38" s="48"/>
      <c r="N38" s="48"/>
    </row>
    <row r="39" spans="1:14" ht="21.75" customHeight="1" x14ac:dyDescent="0.25">
      <c r="A39" s="79" t="s">
        <v>163</v>
      </c>
      <c r="B39" s="79"/>
      <c r="D39" s="28">
        <v>2438112000000</v>
      </c>
      <c r="E39" s="48"/>
      <c r="F39" s="28">
        <v>0</v>
      </c>
      <c r="G39" s="48"/>
      <c r="H39" s="28">
        <v>2278748000000</v>
      </c>
      <c r="I39" s="48"/>
      <c r="J39" s="28">
        <v>159364000000</v>
      </c>
      <c r="K39" s="48"/>
      <c r="L39" s="29" t="s">
        <v>164</v>
      </c>
      <c r="M39" s="48"/>
      <c r="N39" s="48"/>
    </row>
    <row r="40" spans="1:14" ht="21.75" customHeight="1" x14ac:dyDescent="0.25">
      <c r="A40" s="79" t="s">
        <v>165</v>
      </c>
      <c r="B40" s="79"/>
      <c r="D40" s="28">
        <v>895045000000</v>
      </c>
      <c r="E40" s="48"/>
      <c r="F40" s="28">
        <v>0</v>
      </c>
      <c r="G40" s="48"/>
      <c r="H40" s="28">
        <v>895045000000</v>
      </c>
      <c r="I40" s="48"/>
      <c r="J40" s="28">
        <v>0</v>
      </c>
      <c r="K40" s="48"/>
      <c r="L40" s="29" t="s">
        <v>133</v>
      </c>
      <c r="M40" s="48"/>
      <c r="N40" s="48"/>
    </row>
    <row r="41" spans="1:14" ht="21.75" customHeight="1" x14ac:dyDescent="0.25">
      <c r="A41" s="79" t="s">
        <v>166</v>
      </c>
      <c r="B41" s="79"/>
      <c r="D41" s="28">
        <v>611575000000</v>
      </c>
      <c r="E41" s="48"/>
      <c r="F41" s="28">
        <v>0</v>
      </c>
      <c r="G41" s="48"/>
      <c r="H41" s="28">
        <v>611575000000</v>
      </c>
      <c r="I41" s="48"/>
      <c r="J41" s="28">
        <v>0</v>
      </c>
      <c r="K41" s="48"/>
      <c r="L41" s="29" t="s">
        <v>133</v>
      </c>
      <c r="M41" s="48"/>
      <c r="N41" s="48"/>
    </row>
    <row r="42" spans="1:14" ht="21.75" customHeight="1" x14ac:dyDescent="0.25">
      <c r="A42" s="79" t="s">
        <v>167</v>
      </c>
      <c r="B42" s="79"/>
      <c r="D42" s="28">
        <v>277863000000</v>
      </c>
      <c r="E42" s="48"/>
      <c r="F42" s="28">
        <v>0</v>
      </c>
      <c r="G42" s="48"/>
      <c r="H42" s="28">
        <v>0</v>
      </c>
      <c r="I42" s="48"/>
      <c r="J42" s="28">
        <v>277863000000</v>
      </c>
      <c r="K42" s="48"/>
      <c r="L42" s="29" t="s">
        <v>168</v>
      </c>
      <c r="M42" s="48"/>
      <c r="N42" s="48"/>
    </row>
    <row r="43" spans="1:14" ht="21.75" hidden="1" customHeight="1" x14ac:dyDescent="0.25">
      <c r="A43" s="79" t="s">
        <v>169</v>
      </c>
      <c r="B43" s="79"/>
      <c r="D43" s="28">
        <v>49790000</v>
      </c>
      <c r="E43" s="48"/>
      <c r="F43" s="28">
        <v>7754</v>
      </c>
      <c r="G43" s="48"/>
      <c r="H43" s="28">
        <v>0</v>
      </c>
      <c r="I43" s="48"/>
      <c r="J43" s="28">
        <v>49797754</v>
      </c>
      <c r="K43" s="48"/>
      <c r="L43" s="29" t="s">
        <v>133</v>
      </c>
      <c r="M43" s="48"/>
      <c r="N43" s="48"/>
    </row>
    <row r="44" spans="1:14" ht="21.75" customHeight="1" x14ac:dyDescent="0.25">
      <c r="A44" s="79" t="s">
        <v>170</v>
      </c>
      <c r="B44" s="79"/>
      <c r="D44" s="28">
        <v>1706400000000</v>
      </c>
      <c r="E44" s="48"/>
      <c r="F44" s="28">
        <v>0</v>
      </c>
      <c r="G44" s="48"/>
      <c r="H44" s="28">
        <v>1480000000000</v>
      </c>
      <c r="I44" s="48"/>
      <c r="J44" s="28">
        <v>226400000000</v>
      </c>
      <c r="K44" s="48"/>
      <c r="L44" s="29" t="s">
        <v>171</v>
      </c>
      <c r="M44" s="48"/>
      <c r="N44" s="48"/>
    </row>
    <row r="45" spans="1:14" ht="21.75" hidden="1" customHeight="1" x14ac:dyDescent="0.25">
      <c r="A45" s="79" t="s">
        <v>172</v>
      </c>
      <c r="B45" s="79"/>
      <c r="D45" s="28">
        <v>9930000</v>
      </c>
      <c r="E45" s="48"/>
      <c r="F45" s="28">
        <v>1028767123288</v>
      </c>
      <c r="G45" s="48"/>
      <c r="H45" s="28">
        <v>1028770900000</v>
      </c>
      <c r="I45" s="48"/>
      <c r="J45" s="28">
        <v>6153288</v>
      </c>
      <c r="K45" s="48"/>
      <c r="L45" s="29" t="s">
        <v>133</v>
      </c>
      <c r="M45" s="48"/>
      <c r="N45" s="48"/>
    </row>
    <row r="46" spans="1:14" ht="21.75" customHeight="1" x14ac:dyDescent="0.25">
      <c r="A46" s="79" t="s">
        <v>173</v>
      </c>
      <c r="B46" s="79"/>
      <c r="D46" s="28">
        <v>1000000000000</v>
      </c>
      <c r="E46" s="48"/>
      <c r="F46" s="28">
        <v>0</v>
      </c>
      <c r="G46" s="48"/>
      <c r="H46" s="28">
        <v>1000000000000</v>
      </c>
      <c r="I46" s="48"/>
      <c r="J46" s="28">
        <v>0</v>
      </c>
      <c r="K46" s="48"/>
      <c r="L46" s="29" t="s">
        <v>133</v>
      </c>
      <c r="M46" s="48"/>
      <c r="N46" s="48"/>
    </row>
    <row r="47" spans="1:14" ht="21.75" customHeight="1" x14ac:dyDescent="0.25">
      <c r="A47" s="79" t="s">
        <v>174</v>
      </c>
      <c r="B47" s="79"/>
      <c r="D47" s="28">
        <v>1000000000000</v>
      </c>
      <c r="E47" s="48"/>
      <c r="F47" s="28">
        <v>0</v>
      </c>
      <c r="G47" s="48"/>
      <c r="H47" s="28">
        <v>562000000000</v>
      </c>
      <c r="I47" s="48"/>
      <c r="J47" s="28">
        <v>438000000000</v>
      </c>
      <c r="K47" s="48"/>
      <c r="L47" s="29" t="s">
        <v>175</v>
      </c>
      <c r="M47" s="48"/>
      <c r="N47" s="48"/>
    </row>
    <row r="48" spans="1:14" ht="21.75" customHeight="1" x14ac:dyDescent="0.25">
      <c r="A48" s="79" t="s">
        <v>176</v>
      </c>
      <c r="B48" s="79"/>
      <c r="D48" s="28">
        <v>872935000000</v>
      </c>
      <c r="E48" s="48"/>
      <c r="F48" s="28">
        <v>0</v>
      </c>
      <c r="G48" s="48"/>
      <c r="H48" s="28">
        <v>350000000000</v>
      </c>
      <c r="I48" s="48"/>
      <c r="J48" s="28">
        <v>522935000000</v>
      </c>
      <c r="K48" s="48"/>
      <c r="L48" s="29" t="s">
        <v>177</v>
      </c>
      <c r="M48" s="48"/>
      <c r="N48" s="48"/>
    </row>
    <row r="49" spans="1:14" ht="21.75" customHeight="1" x14ac:dyDescent="0.25">
      <c r="A49" s="79" t="s">
        <v>178</v>
      </c>
      <c r="B49" s="79"/>
      <c r="D49" s="28">
        <v>155000000000</v>
      </c>
      <c r="E49" s="48"/>
      <c r="F49" s="28">
        <v>0</v>
      </c>
      <c r="G49" s="48"/>
      <c r="H49" s="28">
        <v>155000000000</v>
      </c>
      <c r="I49" s="48"/>
      <c r="J49" s="28">
        <v>0</v>
      </c>
      <c r="K49" s="48"/>
      <c r="L49" s="29" t="s">
        <v>133</v>
      </c>
      <c r="M49" s="48"/>
      <c r="N49" s="48"/>
    </row>
    <row r="50" spans="1:14" ht="21.75" customHeight="1" x14ac:dyDescent="0.25">
      <c r="A50" s="79" t="s">
        <v>179</v>
      </c>
      <c r="B50" s="79"/>
      <c r="D50" s="28">
        <v>1399248000000</v>
      </c>
      <c r="E50" s="48"/>
      <c r="F50" s="28">
        <v>0</v>
      </c>
      <c r="G50" s="48"/>
      <c r="H50" s="28">
        <v>0</v>
      </c>
      <c r="I50" s="48"/>
      <c r="J50" s="28">
        <v>1399248000000</v>
      </c>
      <c r="K50" s="48"/>
      <c r="L50" s="29" t="s">
        <v>180</v>
      </c>
      <c r="M50" s="48"/>
      <c r="N50" s="48"/>
    </row>
    <row r="51" spans="1:14" ht="21.75" customHeight="1" x14ac:dyDescent="0.25">
      <c r="A51" s="79" t="s">
        <v>181</v>
      </c>
      <c r="B51" s="79"/>
      <c r="D51" s="28">
        <v>179717000000</v>
      </c>
      <c r="E51" s="48"/>
      <c r="F51" s="28">
        <v>0</v>
      </c>
      <c r="G51" s="48"/>
      <c r="H51" s="28">
        <v>0</v>
      </c>
      <c r="I51" s="48"/>
      <c r="J51" s="28">
        <v>179717000000</v>
      </c>
      <c r="K51" s="48"/>
      <c r="L51" s="29" t="s">
        <v>182</v>
      </c>
      <c r="M51" s="48"/>
      <c r="N51" s="48"/>
    </row>
    <row r="52" spans="1:14" ht="21.75" customHeight="1" x14ac:dyDescent="0.25">
      <c r="A52" s="79" t="s">
        <v>183</v>
      </c>
      <c r="B52" s="79"/>
      <c r="D52" s="28">
        <v>1184418000000</v>
      </c>
      <c r="E52" s="48"/>
      <c r="F52" s="28">
        <v>0</v>
      </c>
      <c r="G52" s="48"/>
      <c r="H52" s="28">
        <v>0</v>
      </c>
      <c r="I52" s="48"/>
      <c r="J52" s="28">
        <v>1184418000000</v>
      </c>
      <c r="K52" s="48"/>
      <c r="L52" s="29" t="s">
        <v>184</v>
      </c>
      <c r="M52" s="48"/>
      <c r="N52" s="48"/>
    </row>
    <row r="53" spans="1:14" ht="21.75" customHeight="1" x14ac:dyDescent="0.25">
      <c r="A53" s="79" t="s">
        <v>185</v>
      </c>
      <c r="B53" s="79"/>
      <c r="D53" s="28">
        <v>880771000000</v>
      </c>
      <c r="E53" s="48"/>
      <c r="F53" s="28">
        <v>0</v>
      </c>
      <c r="G53" s="48"/>
      <c r="H53" s="28">
        <v>880771000000</v>
      </c>
      <c r="I53" s="48"/>
      <c r="J53" s="28">
        <v>0</v>
      </c>
      <c r="K53" s="48"/>
      <c r="L53" s="29" t="s">
        <v>133</v>
      </c>
      <c r="M53" s="48"/>
      <c r="N53" s="48"/>
    </row>
    <row r="54" spans="1:14" ht="21.75" hidden="1" customHeight="1" x14ac:dyDescent="0.25">
      <c r="A54" s="79" t="s">
        <v>186</v>
      </c>
      <c r="B54" s="79"/>
      <c r="D54" s="28">
        <v>863420000</v>
      </c>
      <c r="E54" s="48"/>
      <c r="F54" s="28">
        <v>135109794970</v>
      </c>
      <c r="G54" s="48"/>
      <c r="H54" s="28">
        <v>17520617200</v>
      </c>
      <c r="I54" s="48"/>
      <c r="J54" s="28">
        <v>118452597770</v>
      </c>
      <c r="K54" s="48"/>
      <c r="L54" s="29" t="s">
        <v>187</v>
      </c>
      <c r="M54" s="48"/>
      <c r="N54" s="48"/>
    </row>
    <row r="55" spans="1:14" ht="21.75" customHeight="1" x14ac:dyDescent="0.25">
      <c r="A55" s="79" t="s">
        <v>188</v>
      </c>
      <c r="B55" s="79"/>
      <c r="D55" s="28">
        <v>5000000000000</v>
      </c>
      <c r="E55" s="48"/>
      <c r="F55" s="28">
        <v>0</v>
      </c>
      <c r="G55" s="48"/>
      <c r="H55" s="28">
        <v>0</v>
      </c>
      <c r="I55" s="48"/>
      <c r="J55" s="28">
        <v>5000000000000</v>
      </c>
      <c r="K55" s="48"/>
      <c r="L55" s="29" t="s">
        <v>189</v>
      </c>
      <c r="M55" s="48"/>
      <c r="N55" s="48"/>
    </row>
    <row r="56" spans="1:14" ht="21.75" customHeight="1" x14ac:dyDescent="0.25">
      <c r="A56" s="79" t="s">
        <v>190</v>
      </c>
      <c r="B56" s="79"/>
      <c r="D56" s="28">
        <v>498831000000</v>
      </c>
      <c r="E56" s="48"/>
      <c r="F56" s="28">
        <v>0</v>
      </c>
      <c r="G56" s="48"/>
      <c r="H56" s="28">
        <v>0</v>
      </c>
      <c r="I56" s="48"/>
      <c r="J56" s="28">
        <v>498831000000</v>
      </c>
      <c r="K56" s="48"/>
      <c r="L56" s="29" t="s">
        <v>191</v>
      </c>
      <c r="M56" s="48"/>
      <c r="N56" s="48"/>
    </row>
    <row r="57" spans="1:14" ht="21.75" customHeight="1" x14ac:dyDescent="0.25">
      <c r="A57" s="79" t="s">
        <v>192</v>
      </c>
      <c r="B57" s="79"/>
      <c r="D57" s="28">
        <v>0</v>
      </c>
      <c r="E57" s="48"/>
      <c r="F57" s="28">
        <v>1146352000000</v>
      </c>
      <c r="G57" s="48"/>
      <c r="H57" s="28">
        <v>0</v>
      </c>
      <c r="I57" s="48"/>
      <c r="J57" s="28">
        <v>1146352000000</v>
      </c>
      <c r="K57" s="48"/>
      <c r="L57" s="29" t="s">
        <v>193</v>
      </c>
      <c r="M57" s="48"/>
      <c r="N57" s="48"/>
    </row>
    <row r="58" spans="1:14" ht="21.75" customHeight="1" x14ac:dyDescent="0.25">
      <c r="A58" s="79" t="s">
        <v>194</v>
      </c>
      <c r="B58" s="79"/>
      <c r="D58" s="28">
        <v>0</v>
      </c>
      <c r="E58" s="48"/>
      <c r="F58" s="28">
        <v>1140482000000</v>
      </c>
      <c r="G58" s="48"/>
      <c r="H58" s="28">
        <v>0</v>
      </c>
      <c r="I58" s="48"/>
      <c r="J58" s="28">
        <v>1140482000000</v>
      </c>
      <c r="K58" s="48"/>
      <c r="L58" s="29" t="s">
        <v>195</v>
      </c>
      <c r="M58" s="48"/>
      <c r="N58" s="48"/>
    </row>
    <row r="59" spans="1:14" ht="21.75" customHeight="1" x14ac:dyDescent="0.25">
      <c r="A59" s="79" t="s">
        <v>196</v>
      </c>
      <c r="B59" s="79"/>
      <c r="D59" s="28">
        <v>0</v>
      </c>
      <c r="E59" s="48"/>
      <c r="F59" s="28">
        <v>383684000000</v>
      </c>
      <c r="G59" s="48"/>
      <c r="H59" s="28">
        <v>0</v>
      </c>
      <c r="I59" s="48"/>
      <c r="J59" s="28">
        <v>383684000000</v>
      </c>
      <c r="K59" s="48"/>
      <c r="L59" s="29" t="s">
        <v>197</v>
      </c>
      <c r="M59" s="48"/>
      <c r="N59" s="48"/>
    </row>
    <row r="60" spans="1:14" ht="21.75" customHeight="1" x14ac:dyDescent="0.25">
      <c r="A60" s="79" t="s">
        <v>198</v>
      </c>
      <c r="B60" s="79"/>
      <c r="D60" s="28">
        <v>0</v>
      </c>
      <c r="E60" s="48"/>
      <c r="F60" s="28">
        <v>290912000000</v>
      </c>
      <c r="G60" s="48"/>
      <c r="H60" s="28">
        <v>0</v>
      </c>
      <c r="I60" s="48"/>
      <c r="J60" s="28">
        <v>290912000000</v>
      </c>
      <c r="K60" s="48"/>
      <c r="L60" s="29" t="s">
        <v>199</v>
      </c>
      <c r="M60" s="48"/>
      <c r="N60" s="48"/>
    </row>
    <row r="61" spans="1:14" ht="21.75" customHeight="1" x14ac:dyDescent="0.25">
      <c r="A61" s="79" t="s">
        <v>200</v>
      </c>
      <c r="B61" s="79"/>
      <c r="D61" s="28">
        <v>0</v>
      </c>
      <c r="E61" s="48"/>
      <c r="F61" s="28">
        <v>160000000000</v>
      </c>
      <c r="G61" s="48"/>
      <c r="H61" s="28">
        <v>0</v>
      </c>
      <c r="I61" s="48"/>
      <c r="J61" s="28">
        <v>160000000000</v>
      </c>
      <c r="K61" s="48"/>
      <c r="L61" s="29" t="s">
        <v>164</v>
      </c>
      <c r="M61" s="48"/>
      <c r="N61" s="48"/>
    </row>
    <row r="62" spans="1:14" ht="21.75" customHeight="1" x14ac:dyDescent="0.25">
      <c r="A62" s="80" t="s">
        <v>201</v>
      </c>
      <c r="B62" s="80"/>
      <c r="D62" s="30">
        <v>0</v>
      </c>
      <c r="E62" s="48"/>
      <c r="F62" s="30">
        <v>941792000000</v>
      </c>
      <c r="G62" s="48"/>
      <c r="H62" s="30">
        <v>0</v>
      </c>
      <c r="I62" s="48"/>
      <c r="J62" s="30">
        <v>941792000000</v>
      </c>
      <c r="K62" s="48"/>
      <c r="L62" s="31" t="s">
        <v>202</v>
      </c>
      <c r="M62" s="48"/>
      <c r="N62" s="48"/>
    </row>
    <row r="63" spans="1:14" ht="21.75" hidden="1" customHeight="1" thickBot="1" x14ac:dyDescent="0.3">
      <c r="A63" s="78" t="s">
        <v>34</v>
      </c>
      <c r="B63" s="78"/>
      <c r="D63" s="32">
        <v>24639873435003</v>
      </c>
      <c r="E63" s="48"/>
      <c r="F63" s="32">
        <v>46758082968545</v>
      </c>
      <c r="G63" s="48"/>
      <c r="H63" s="32">
        <v>56267898741892</v>
      </c>
      <c r="I63" s="48"/>
      <c r="J63" s="32">
        <v>15130057661656</v>
      </c>
      <c r="K63" s="48"/>
      <c r="L63" s="33">
        <v>0</v>
      </c>
      <c r="M63" s="48"/>
      <c r="N63" s="48"/>
    </row>
    <row r="64" spans="1:14" ht="21" x14ac:dyDescent="0.25">
      <c r="D64" s="28">
        <f>SUBTOTAL(9,D9:D63)</f>
        <v>24628405000000</v>
      </c>
      <c r="E64" s="28"/>
      <c r="F64" s="28">
        <f>SUBTOTAL(9,F9:F63)</f>
        <v>4063222000000</v>
      </c>
      <c r="G64" s="28"/>
      <c r="H64" s="28">
        <f>SUBTOTAL(9,H9:H63)</f>
        <v>13692429000000</v>
      </c>
      <c r="I64" s="28"/>
      <c r="J64" s="28">
        <f>SUBTOTAL(9,J9:J63)</f>
        <v>14999198000000</v>
      </c>
    </row>
  </sheetData>
  <autoFilter ref="A8:N63" xr:uid="{C76311F1-1D4D-4E9E-B0DA-4A144AD17371}">
    <filterColumn colId="0" showButton="0">
      <filters>
        <filter val="سپرده بلند مدت بانک پارسیان آپادانا 40109445646609"/>
        <filter val="سپرده بلند مدت بانک تجارت مرکزی 0479604805577"/>
        <filter val="سپرده بلند مدت بانک گردشگری قلهک 13933315420802"/>
        <filter val="سپرده بلند مدت بانک گردشگری قلهک 13933315420803"/>
        <filter val="سپرده بلند مدت بانک گردشگری قیطریه 133333154208025"/>
        <filter val="سپرده بلند مدت بانک گردشگری قیطریه 133333154208026"/>
        <filter val="سپرده بلند مدت بانک گردشگری قیطریه 133333154208027"/>
        <filter val="سپرده بلند مدت بانک گردشگری قیطریه 133333154208028"/>
        <filter val="سپرده بلند مدت بانک گردشگری قیطریه 133333154208029"/>
        <filter val="سپرده بلند مدت بانک گردشگری قیطریه 133333154208030"/>
        <filter val="سپرده بلند مدت بانک گردشگری قیطریه 133333154208031"/>
        <filter val="سپرده بلند مدت بانک گردشگری قیطریه 133333154208032"/>
        <filter val="سپرده بلند مدت بانک گردشگری قیطریه 133333154208033"/>
        <filter val="سپرده بلند مدت بانک گردشگری قیطریه 133333154208034"/>
        <filter val="سپرده بلند مدت بانک گردشگری قیطریه 133333154208035"/>
        <filter val="سپرده بلند مدت بانک ملی 22 بهمن  0423510998002"/>
        <filter val="سپرده بلند مدت موسسه اعتباری ملل بلوار دریا 053560345000000918"/>
        <filter val="سپرده بلند مدت موسسه اعتباری ملل بلوار دریا 053560345000000928"/>
        <filter val="سپرده بلند مدت موسسه اعتباری ملل بلوار دریا 053560345000000935"/>
        <filter val="سپرده بلند مدت موسسه اعتباری ملل بلوار دریا 053560345000000947"/>
        <filter val="سپرده بلند مدت موسسه اعتباری ملل بلوار دریا 053560345000000954"/>
        <filter val="سپرده بلند مدت موسسه اعتباری ملل بلوار دریا 053560345000000980"/>
        <filter val="سپرده بلند مدت موسسه اعتباری ملل بلوار دریا 053560345000000987"/>
        <filter val="سپرده بلند مدت موسسه اعتباری ملل بلوار دریا 053560345000000991"/>
        <filter val="سپرده بلند مدت موسسه اعتباری ملل بلوار دریا 053560345000001007"/>
        <filter val="سپرده بلند مدت موسسه اعتباری ملل بلوار دریا 053560345000001010"/>
        <filter val="سپرده بلند مدت موسسه اعتباری ملل جنت آباد 041460345000000901"/>
        <filter val="سپرده بلند مدت موسسه اعتباری ملل جنت آباد 041460345000000915"/>
        <filter val="سپرده بلند مدت موسسه اعتباری ملل جنت آباد 041460345000000943"/>
        <filter val="سپرده بلند مدت موسسه اعتباری ملل جنت آباد 041460345000000959"/>
        <filter val="سپرده بلند مدت موسسه اعتباری ملل جنت آباد 041460345000000962"/>
        <filter val="سپرده بلند مدت موسسه اعتباری ملل جنت آباد 041460345000000979"/>
        <filter val="سپرده بلند مدت موسسه اعتباری ملل جنت آباد 041460345000000981"/>
        <filter val="سپرده بلند مدت موسسه اعتباری ملل جنت آباد 041460345000000984"/>
        <filter val="سپرده بلند مدت موسسه اعتباری ملل جنت آباد 041460345000000989"/>
        <filter val="سپرده بلند مدت موسسه اعتباری ملل جنت آباد 041460345000000994"/>
      </filters>
    </filterColumn>
  </autoFilter>
  <mergeCells count="61">
    <mergeCell ref="A8:B8"/>
    <mergeCell ref="A1:L1"/>
    <mergeCell ref="A2:L2"/>
    <mergeCell ref="A3:L3"/>
    <mergeCell ref="B5:L5"/>
    <mergeCell ref="F6:H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3:B63"/>
    <mergeCell ref="A57:B57"/>
    <mergeCell ref="A58:B58"/>
    <mergeCell ref="A59:B59"/>
    <mergeCell ref="A60:B60"/>
    <mergeCell ref="A61:B61"/>
    <mergeCell ref="A62:B62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"/>
  <sheetViews>
    <sheetView rightToLeft="1" topLeftCell="A4" workbookViewId="0">
      <selection activeCell="A7" sqref="A7:B7"/>
    </sheetView>
  </sheetViews>
  <sheetFormatPr defaultRowHeight="15.75" x14ac:dyDescent="0.25"/>
  <cols>
    <col min="1" max="1" width="2.5703125" style="39" customWidth="1"/>
    <col min="2" max="2" width="60.7109375" style="39" customWidth="1"/>
    <col min="3" max="3" width="1.28515625" style="39" customWidth="1"/>
    <col min="4" max="4" width="11.7109375" style="39" customWidth="1"/>
    <col min="5" max="5" width="1.28515625" style="39" customWidth="1"/>
    <col min="6" max="6" width="22" style="39" customWidth="1"/>
    <col min="7" max="7" width="1.28515625" style="39" customWidth="1"/>
    <col min="8" max="8" width="15.5703125" style="39" customWidth="1"/>
    <col min="9" max="9" width="1.28515625" style="39" customWidth="1"/>
    <col min="10" max="10" width="19.42578125" style="39" customWidth="1"/>
    <col min="11" max="11" width="0.28515625" style="39" customWidth="1"/>
    <col min="12" max="16384" width="9.140625" style="39"/>
  </cols>
  <sheetData>
    <row r="1" spans="1:10" ht="30.7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30.75" customHeight="1" x14ac:dyDescent="0.25">
      <c r="A2" s="83" t="s">
        <v>203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30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30.75" customHeight="1" x14ac:dyDescent="0.25"/>
    <row r="5" spans="1:10" ht="36.75" customHeight="1" x14ac:dyDescent="0.25">
      <c r="A5" s="38" t="s">
        <v>204</v>
      </c>
      <c r="B5" s="85" t="s">
        <v>205</v>
      </c>
      <c r="C5" s="85"/>
      <c r="D5" s="85"/>
      <c r="E5" s="85"/>
      <c r="F5" s="85"/>
      <c r="G5" s="85"/>
      <c r="H5" s="85"/>
      <c r="I5" s="85"/>
      <c r="J5" s="85"/>
    </row>
    <row r="6" spans="1:10" ht="30.75" customHeight="1" x14ac:dyDescent="0.25"/>
    <row r="7" spans="1:10" ht="30.75" customHeight="1" x14ac:dyDescent="0.25">
      <c r="A7" s="82" t="s">
        <v>206</v>
      </c>
      <c r="B7" s="82"/>
      <c r="D7" s="9" t="s">
        <v>207</v>
      </c>
      <c r="E7" s="48"/>
      <c r="F7" s="9" t="s">
        <v>127</v>
      </c>
      <c r="G7" s="48"/>
      <c r="H7" s="9" t="s">
        <v>208</v>
      </c>
      <c r="I7" s="48"/>
      <c r="J7" s="9" t="s">
        <v>209</v>
      </c>
    </row>
    <row r="8" spans="1:10" ht="30.75" customHeight="1" x14ac:dyDescent="0.25">
      <c r="A8" s="81" t="s">
        <v>210</v>
      </c>
      <c r="B8" s="81"/>
      <c r="D8" s="12" t="s">
        <v>211</v>
      </c>
      <c r="E8" s="48"/>
      <c r="F8" s="26">
        <f>'درآمد سرمایه گذاری در سهام'!J25</f>
        <v>19516862174</v>
      </c>
      <c r="G8" s="48"/>
      <c r="H8" s="37">
        <v>2.1</v>
      </c>
      <c r="I8" s="48"/>
      <c r="J8" s="37">
        <v>0.05</v>
      </c>
    </row>
    <row r="9" spans="1:10" ht="30.75" customHeight="1" x14ac:dyDescent="0.25">
      <c r="A9" s="79" t="s">
        <v>212</v>
      </c>
      <c r="B9" s="79"/>
      <c r="D9" s="49" t="s">
        <v>213</v>
      </c>
      <c r="E9" s="48"/>
      <c r="F9" s="28">
        <f>'درآمد سرمایه گذاری در صندوق'!J23</f>
        <v>393750640137</v>
      </c>
      <c r="G9" s="48"/>
      <c r="H9" s="29">
        <v>42.45</v>
      </c>
      <c r="I9" s="48"/>
      <c r="J9" s="29">
        <v>0.96</v>
      </c>
    </row>
    <row r="10" spans="1:10" ht="30.75" customHeight="1" x14ac:dyDescent="0.25">
      <c r="A10" s="79" t="s">
        <v>214</v>
      </c>
      <c r="B10" s="79"/>
      <c r="D10" s="49" t="s">
        <v>215</v>
      </c>
      <c r="E10" s="48"/>
      <c r="F10" s="28">
        <f>'درآمد سرمایه گذاری در اوراق به'!J28</f>
        <v>620769636682</v>
      </c>
      <c r="G10" s="48"/>
      <c r="H10" s="29">
        <v>66.92</v>
      </c>
      <c r="I10" s="48"/>
      <c r="J10" s="29">
        <v>1.51</v>
      </c>
    </row>
    <row r="11" spans="1:10" ht="30.75" customHeight="1" x14ac:dyDescent="0.25">
      <c r="A11" s="79" t="s">
        <v>216</v>
      </c>
      <c r="B11" s="79"/>
      <c r="D11" s="49" t="s">
        <v>217</v>
      </c>
      <c r="E11" s="48"/>
      <c r="F11" s="28">
        <f>'درآمد سپرده بانکی'!D21</f>
        <v>0</v>
      </c>
      <c r="G11" s="48"/>
      <c r="H11" s="29">
        <v>52.02</v>
      </c>
      <c r="I11" s="48"/>
      <c r="J11" s="29">
        <v>1.18</v>
      </c>
    </row>
    <row r="12" spans="1:10" ht="30.75" customHeight="1" x14ac:dyDescent="0.25">
      <c r="A12" s="80" t="s">
        <v>218</v>
      </c>
      <c r="B12" s="80"/>
      <c r="D12" s="50" t="s">
        <v>219</v>
      </c>
      <c r="E12" s="48"/>
      <c r="F12" s="30">
        <v>2480990927</v>
      </c>
      <c r="G12" s="48"/>
      <c r="H12" s="31">
        <v>0.27</v>
      </c>
      <c r="I12" s="48"/>
      <c r="J12" s="31">
        <v>0.01</v>
      </c>
    </row>
    <row r="13" spans="1:10" ht="30.75" customHeight="1" x14ac:dyDescent="0.25">
      <c r="A13" s="78" t="s">
        <v>34</v>
      </c>
      <c r="B13" s="78"/>
      <c r="D13" s="32"/>
      <c r="E13" s="48"/>
      <c r="F13" s="32">
        <f>SUM(F8:F12)</f>
        <v>1036518129920</v>
      </c>
      <c r="G13" s="48"/>
      <c r="H13" s="33">
        <f>SUM(H8:H12)</f>
        <v>163.76000000000002</v>
      </c>
      <c r="I13" s="48"/>
      <c r="J13" s="33">
        <v>3.71</v>
      </c>
    </row>
    <row r="14" spans="1:10" ht="30.75" customHeight="1" x14ac:dyDescent="0.25">
      <c r="D14" s="48"/>
      <c r="E14" s="48"/>
      <c r="F14" s="48"/>
      <c r="G14" s="48"/>
      <c r="H14" s="48"/>
      <c r="I14" s="48"/>
      <c r="J14" s="48"/>
    </row>
    <row r="15" spans="1:10" ht="30.75" customHeight="1" x14ac:dyDescent="0.25">
      <c r="D15" s="48"/>
      <c r="E15" s="48"/>
      <c r="F15" s="48"/>
      <c r="G15" s="48"/>
      <c r="H15" s="48"/>
      <c r="I15" s="48"/>
      <c r="J15" s="48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6"/>
  <sheetViews>
    <sheetView rightToLeft="1" topLeftCell="A4" workbookViewId="0">
      <selection activeCell="B7" sqref="B7"/>
    </sheetView>
  </sheetViews>
  <sheetFormatPr defaultRowHeight="15.75" x14ac:dyDescent="0.2"/>
  <cols>
    <col min="1" max="1" width="5.5703125" style="47" bestFit="1" customWidth="1"/>
    <col min="2" max="2" width="21.28515625" style="47" customWidth="1"/>
    <col min="3" max="3" width="1.28515625" style="47" customWidth="1"/>
    <col min="4" max="4" width="14.7109375" style="47" bestFit="1" customWidth="1"/>
    <col min="5" max="5" width="1.28515625" style="47" customWidth="1"/>
    <col min="6" max="6" width="17" style="47" bestFit="1" customWidth="1"/>
    <col min="7" max="7" width="1.28515625" style="47" customWidth="1"/>
    <col min="8" max="8" width="15.5703125" style="47" bestFit="1" customWidth="1"/>
    <col min="9" max="9" width="1.28515625" style="47" customWidth="1"/>
    <col min="10" max="10" width="16.140625" style="47" bestFit="1" customWidth="1"/>
    <col min="11" max="11" width="1.28515625" style="47" customWidth="1"/>
    <col min="12" max="12" width="17.28515625" style="47" bestFit="1" customWidth="1"/>
    <col min="13" max="13" width="1.28515625" style="47" customWidth="1"/>
    <col min="14" max="14" width="14.7109375" style="47" bestFit="1" customWidth="1"/>
    <col min="15" max="16" width="1.28515625" style="47" customWidth="1"/>
    <col min="17" max="17" width="16.5703125" style="47" bestFit="1" customWidth="1"/>
    <col min="18" max="18" width="1.28515625" style="47" customWidth="1"/>
    <col min="19" max="19" width="17.28515625" style="47" bestFit="1" customWidth="1"/>
    <col min="20" max="20" width="1.28515625" style="47" customWidth="1"/>
    <col min="21" max="21" width="17.5703125" style="47" bestFit="1" customWidth="1"/>
    <col min="22" max="22" width="1.28515625" style="47" customWidth="1"/>
    <col min="23" max="23" width="17.28515625" style="47" bestFit="1" customWidth="1"/>
    <col min="24" max="24" width="0.28515625" style="47" customWidth="1"/>
    <col min="25" max="16384" width="9.140625" style="47"/>
  </cols>
  <sheetData>
    <row r="1" spans="1:24" s="57" customFormat="1" ht="26.25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4" s="57" customFormat="1" ht="26.25" x14ac:dyDescent="0.2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4" s="57" customFormat="1" ht="26.25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5" spans="1:24" s="56" customFormat="1" ht="27.75" customHeight="1" x14ac:dyDescent="0.2">
      <c r="A5" s="8" t="s">
        <v>220</v>
      </c>
      <c r="B5" s="91" t="s">
        <v>221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4" ht="24.75" customHeight="1" x14ac:dyDescent="0.2">
      <c r="D6" s="82" t="s">
        <v>222</v>
      </c>
      <c r="E6" s="82"/>
      <c r="F6" s="82"/>
      <c r="G6" s="82"/>
      <c r="H6" s="82"/>
      <c r="I6" s="82"/>
      <c r="J6" s="82"/>
      <c r="K6" s="82"/>
      <c r="L6" s="82"/>
      <c r="N6" s="82" t="s">
        <v>223</v>
      </c>
      <c r="O6" s="82"/>
      <c r="P6" s="82"/>
      <c r="Q6" s="82"/>
      <c r="R6" s="82"/>
      <c r="S6" s="82"/>
      <c r="T6" s="82"/>
      <c r="U6" s="82"/>
      <c r="V6" s="82"/>
      <c r="W6" s="82"/>
    </row>
    <row r="7" spans="1:24" ht="24.75" customHeight="1" x14ac:dyDescent="0.2">
      <c r="D7" s="55"/>
      <c r="E7" s="55"/>
      <c r="F7" s="55"/>
      <c r="G7" s="55"/>
      <c r="H7" s="55"/>
      <c r="I7" s="55"/>
      <c r="J7" s="92" t="s">
        <v>34</v>
      </c>
      <c r="K7" s="92"/>
      <c r="L7" s="92"/>
      <c r="N7" s="55"/>
      <c r="O7" s="55"/>
      <c r="P7" s="55"/>
      <c r="Q7" s="55"/>
      <c r="R7" s="55"/>
      <c r="S7" s="55"/>
      <c r="T7" s="55"/>
      <c r="U7" s="92" t="s">
        <v>34</v>
      </c>
      <c r="V7" s="92"/>
      <c r="W7" s="92"/>
    </row>
    <row r="8" spans="1:24" ht="24.75" customHeight="1" x14ac:dyDescent="0.2">
      <c r="A8" s="82" t="s">
        <v>224</v>
      </c>
      <c r="B8" s="82"/>
      <c r="D8" s="9" t="s">
        <v>225</v>
      </c>
      <c r="F8" s="9" t="s">
        <v>226</v>
      </c>
      <c r="H8" s="9" t="s">
        <v>227</v>
      </c>
      <c r="J8" s="10" t="s">
        <v>127</v>
      </c>
      <c r="K8" s="55"/>
      <c r="L8" s="10" t="s">
        <v>208</v>
      </c>
      <c r="N8" s="9" t="s">
        <v>225</v>
      </c>
      <c r="P8" s="82" t="s">
        <v>226</v>
      </c>
      <c r="Q8" s="82"/>
      <c r="S8" s="9" t="s">
        <v>227</v>
      </c>
      <c r="U8" s="10" t="s">
        <v>127</v>
      </c>
      <c r="V8" s="55"/>
      <c r="W8" s="10" t="s">
        <v>208</v>
      </c>
    </row>
    <row r="9" spans="1:24" ht="21" x14ac:dyDescent="0.2">
      <c r="A9" s="100" t="s">
        <v>20</v>
      </c>
      <c r="B9" s="100"/>
      <c r="D9" s="26">
        <v>0</v>
      </c>
      <c r="E9" s="48"/>
      <c r="F9" s="26">
        <v>1103436398</v>
      </c>
      <c r="G9" s="48"/>
      <c r="H9" s="26">
        <v>16259818426</v>
      </c>
      <c r="I9" s="48"/>
      <c r="J9" s="26">
        <v>17363254824</v>
      </c>
      <c r="K9" s="48"/>
      <c r="L9" s="37">
        <v>1.87</v>
      </c>
      <c r="M9" s="48"/>
      <c r="N9" s="26">
        <v>0</v>
      </c>
      <c r="O9" s="48"/>
      <c r="P9" s="93">
        <v>12332620598</v>
      </c>
      <c r="Q9" s="93"/>
      <c r="R9" s="48"/>
      <c r="S9" s="26">
        <v>16259818426</v>
      </c>
      <c r="T9" s="48"/>
      <c r="U9" s="26">
        <v>28592439024</v>
      </c>
      <c r="V9" s="48"/>
      <c r="W9" s="37">
        <v>0.28999999999999998</v>
      </c>
      <c r="X9" s="48"/>
    </row>
    <row r="10" spans="1:24" ht="21" x14ac:dyDescent="0.2">
      <c r="A10" s="101" t="s">
        <v>31</v>
      </c>
      <c r="B10" s="101"/>
      <c r="D10" s="28">
        <v>0</v>
      </c>
      <c r="E10" s="48"/>
      <c r="F10" s="28">
        <v>-632016598</v>
      </c>
      <c r="G10" s="48"/>
      <c r="H10" s="28">
        <v>0</v>
      </c>
      <c r="I10" s="48"/>
      <c r="J10" s="28">
        <v>-632016598</v>
      </c>
      <c r="K10" s="48"/>
      <c r="L10" s="29">
        <v>-7.0000000000000007E-2</v>
      </c>
      <c r="M10" s="48"/>
      <c r="N10" s="28">
        <v>0</v>
      </c>
      <c r="O10" s="48"/>
      <c r="P10" s="94">
        <v>-9126565842</v>
      </c>
      <c r="Q10" s="94"/>
      <c r="R10" s="48"/>
      <c r="S10" s="28">
        <v>-37926614</v>
      </c>
      <c r="T10" s="48"/>
      <c r="U10" s="28">
        <v>-9164492456</v>
      </c>
      <c r="V10" s="48"/>
      <c r="W10" s="29">
        <v>-0.09</v>
      </c>
      <c r="X10" s="48"/>
    </row>
    <row r="11" spans="1:24" ht="21" x14ac:dyDescent="0.2">
      <c r="A11" s="101" t="s">
        <v>228</v>
      </c>
      <c r="B11" s="101"/>
      <c r="D11" s="28">
        <v>0</v>
      </c>
      <c r="E11" s="48"/>
      <c r="F11" s="28">
        <v>0</v>
      </c>
      <c r="G11" s="48"/>
      <c r="H11" s="28">
        <v>0</v>
      </c>
      <c r="I11" s="48"/>
      <c r="J11" s="28">
        <v>0</v>
      </c>
      <c r="K11" s="48"/>
      <c r="L11" s="29">
        <v>0</v>
      </c>
      <c r="M11" s="48"/>
      <c r="N11" s="28">
        <v>0</v>
      </c>
      <c r="O11" s="48"/>
      <c r="P11" s="94">
        <v>0</v>
      </c>
      <c r="Q11" s="94"/>
      <c r="R11" s="48"/>
      <c r="S11" s="28">
        <v>179499787296</v>
      </c>
      <c r="T11" s="48"/>
      <c r="U11" s="28">
        <v>179499787296</v>
      </c>
      <c r="V11" s="48"/>
      <c r="W11" s="29">
        <v>1.83</v>
      </c>
      <c r="X11" s="48"/>
    </row>
    <row r="12" spans="1:24" ht="21" x14ac:dyDescent="0.2">
      <c r="A12" s="101" t="s">
        <v>21</v>
      </c>
      <c r="B12" s="101"/>
      <c r="D12" s="28">
        <v>0</v>
      </c>
      <c r="E12" s="48"/>
      <c r="F12" s="28">
        <v>-8001704880</v>
      </c>
      <c r="G12" s="48"/>
      <c r="H12" s="28">
        <v>0</v>
      </c>
      <c r="I12" s="48"/>
      <c r="J12" s="28">
        <v>-8001704880</v>
      </c>
      <c r="K12" s="48"/>
      <c r="L12" s="29">
        <v>-0.86</v>
      </c>
      <c r="M12" s="48"/>
      <c r="N12" s="28">
        <v>0</v>
      </c>
      <c r="O12" s="48"/>
      <c r="P12" s="94">
        <v>-18517265392</v>
      </c>
      <c r="Q12" s="94"/>
      <c r="R12" s="48"/>
      <c r="S12" s="28">
        <v>111757534</v>
      </c>
      <c r="T12" s="48"/>
      <c r="U12" s="28">
        <v>-18405507858</v>
      </c>
      <c r="V12" s="48"/>
      <c r="W12" s="29">
        <v>-0.19</v>
      </c>
      <c r="X12" s="48"/>
    </row>
    <row r="13" spans="1:24" ht="21" x14ac:dyDescent="0.2">
      <c r="A13" s="101" t="s">
        <v>494</v>
      </c>
      <c r="B13" s="101"/>
      <c r="D13" s="28">
        <v>18720000000</v>
      </c>
      <c r="E13" s="48"/>
      <c r="F13" s="28">
        <v>-31491504000</v>
      </c>
      <c r="G13" s="48"/>
      <c r="H13" s="28">
        <v>0</v>
      </c>
      <c r="I13" s="48"/>
      <c r="J13" s="28">
        <v>-12771504000</v>
      </c>
      <c r="K13" s="48"/>
      <c r="L13" s="29">
        <v>-1.38</v>
      </c>
      <c r="M13" s="48"/>
      <c r="N13" s="28">
        <v>18720000000</v>
      </c>
      <c r="O13" s="48"/>
      <c r="P13" s="94">
        <v>-47307456760</v>
      </c>
      <c r="Q13" s="94"/>
      <c r="R13" s="48"/>
      <c r="S13" s="28">
        <v>0</v>
      </c>
      <c r="T13" s="48"/>
      <c r="U13" s="28">
        <v>-28587456760</v>
      </c>
      <c r="V13" s="48"/>
      <c r="W13" s="29">
        <v>-0.28999999999999998</v>
      </c>
      <c r="X13" s="48"/>
    </row>
    <row r="14" spans="1:24" ht="21" x14ac:dyDescent="0.2">
      <c r="A14" s="101" t="s">
        <v>25</v>
      </c>
      <c r="B14" s="101"/>
      <c r="D14" s="28">
        <v>0</v>
      </c>
      <c r="E14" s="48"/>
      <c r="F14" s="28">
        <v>12872947500</v>
      </c>
      <c r="G14" s="48"/>
      <c r="H14" s="28">
        <v>0</v>
      </c>
      <c r="I14" s="48"/>
      <c r="J14" s="28">
        <v>12872947500</v>
      </c>
      <c r="K14" s="48"/>
      <c r="L14" s="29">
        <v>1.39</v>
      </c>
      <c r="M14" s="48"/>
      <c r="N14" s="28">
        <v>0</v>
      </c>
      <c r="O14" s="48"/>
      <c r="P14" s="94">
        <v>105322641500</v>
      </c>
      <c r="Q14" s="94"/>
      <c r="R14" s="48"/>
      <c r="S14" s="28">
        <v>0</v>
      </c>
      <c r="T14" s="48"/>
      <c r="U14" s="28">
        <v>105322641500</v>
      </c>
      <c r="V14" s="48"/>
      <c r="W14" s="29">
        <v>1.07</v>
      </c>
      <c r="X14" s="48"/>
    </row>
    <row r="15" spans="1:24" ht="21" x14ac:dyDescent="0.2">
      <c r="A15" s="101" t="s">
        <v>22</v>
      </c>
      <c r="B15" s="101"/>
      <c r="D15" s="28">
        <v>0</v>
      </c>
      <c r="E15" s="48"/>
      <c r="F15" s="28">
        <v>1840026312</v>
      </c>
      <c r="G15" s="48"/>
      <c r="H15" s="28">
        <v>0</v>
      </c>
      <c r="I15" s="48"/>
      <c r="J15" s="28">
        <v>1840026312</v>
      </c>
      <c r="K15" s="48"/>
      <c r="L15" s="29">
        <v>0.2</v>
      </c>
      <c r="M15" s="48"/>
      <c r="N15" s="28">
        <v>0</v>
      </c>
      <c r="O15" s="48"/>
      <c r="P15" s="94">
        <v>-23148245453</v>
      </c>
      <c r="Q15" s="94"/>
      <c r="R15" s="48"/>
      <c r="S15" s="28">
        <v>0</v>
      </c>
      <c r="T15" s="48"/>
      <c r="U15" s="28">
        <v>-23148245453</v>
      </c>
      <c r="V15" s="48"/>
      <c r="W15" s="29">
        <v>-0.24</v>
      </c>
      <c r="X15" s="48"/>
    </row>
    <row r="16" spans="1:24" ht="21" x14ac:dyDescent="0.2">
      <c r="A16" s="101" t="s">
        <v>33</v>
      </c>
      <c r="B16" s="101"/>
      <c r="D16" s="28">
        <v>0</v>
      </c>
      <c r="E16" s="48"/>
      <c r="F16" s="28">
        <v>584896518</v>
      </c>
      <c r="G16" s="48"/>
      <c r="H16" s="28">
        <v>0</v>
      </c>
      <c r="I16" s="48"/>
      <c r="J16" s="28">
        <v>584896518</v>
      </c>
      <c r="K16" s="48"/>
      <c r="L16" s="29">
        <v>0.06</v>
      </c>
      <c r="M16" s="48"/>
      <c r="N16" s="28">
        <v>0</v>
      </c>
      <c r="O16" s="48"/>
      <c r="P16" s="94">
        <v>584896518</v>
      </c>
      <c r="Q16" s="94"/>
      <c r="R16" s="48"/>
      <c r="S16" s="28">
        <v>0</v>
      </c>
      <c r="T16" s="48"/>
      <c r="U16" s="28">
        <v>584896518</v>
      </c>
      <c r="V16" s="48"/>
      <c r="W16" s="29">
        <v>0.01</v>
      </c>
      <c r="X16" s="48"/>
    </row>
    <row r="17" spans="1:24" ht="21" x14ac:dyDescent="0.2">
      <c r="A17" s="101" t="s">
        <v>19</v>
      </c>
      <c r="B17" s="101"/>
      <c r="D17" s="28">
        <v>0</v>
      </c>
      <c r="E17" s="48"/>
      <c r="F17" s="28">
        <v>14535396720</v>
      </c>
      <c r="G17" s="48"/>
      <c r="H17" s="28">
        <v>0</v>
      </c>
      <c r="I17" s="48"/>
      <c r="J17" s="28">
        <v>14535396720</v>
      </c>
      <c r="K17" s="48"/>
      <c r="L17" s="29">
        <v>1.57</v>
      </c>
      <c r="M17" s="48"/>
      <c r="N17" s="28">
        <v>0</v>
      </c>
      <c r="O17" s="48"/>
      <c r="P17" s="94">
        <v>12155011421</v>
      </c>
      <c r="Q17" s="94"/>
      <c r="R17" s="48"/>
      <c r="S17" s="28">
        <v>0</v>
      </c>
      <c r="T17" s="48"/>
      <c r="U17" s="28">
        <v>12155011421</v>
      </c>
      <c r="V17" s="48"/>
      <c r="W17" s="29">
        <v>0.12</v>
      </c>
      <c r="X17" s="48"/>
    </row>
    <row r="18" spans="1:24" ht="21" x14ac:dyDescent="0.2">
      <c r="A18" s="101" t="s">
        <v>29</v>
      </c>
      <c r="B18" s="101"/>
      <c r="D18" s="28">
        <v>0</v>
      </c>
      <c r="E18" s="48"/>
      <c r="F18" s="28">
        <v>-7763530500</v>
      </c>
      <c r="G18" s="48"/>
      <c r="H18" s="28">
        <v>0</v>
      </c>
      <c r="I18" s="48"/>
      <c r="J18" s="28">
        <v>-7763530500</v>
      </c>
      <c r="K18" s="48"/>
      <c r="L18" s="29">
        <v>-0.84</v>
      </c>
      <c r="M18" s="48"/>
      <c r="N18" s="28">
        <v>0</v>
      </c>
      <c r="O18" s="48"/>
      <c r="P18" s="94">
        <v>-13915438364</v>
      </c>
      <c r="Q18" s="94"/>
      <c r="R18" s="48"/>
      <c r="S18" s="28">
        <v>0</v>
      </c>
      <c r="T18" s="48"/>
      <c r="U18" s="28">
        <v>-13915438364</v>
      </c>
      <c r="V18" s="48"/>
      <c r="W18" s="29">
        <v>-0.14000000000000001</v>
      </c>
      <c r="X18" s="48"/>
    </row>
    <row r="19" spans="1:24" ht="21" x14ac:dyDescent="0.2">
      <c r="A19" s="101" t="s">
        <v>30</v>
      </c>
      <c r="B19" s="101"/>
      <c r="D19" s="28">
        <v>0</v>
      </c>
      <c r="E19" s="48"/>
      <c r="F19" s="28">
        <v>1985890127</v>
      </c>
      <c r="G19" s="48"/>
      <c r="H19" s="28">
        <v>0</v>
      </c>
      <c r="I19" s="48"/>
      <c r="J19" s="28">
        <v>1985890127</v>
      </c>
      <c r="K19" s="48"/>
      <c r="L19" s="29">
        <v>0.21</v>
      </c>
      <c r="M19" s="48"/>
      <c r="N19" s="28">
        <v>0</v>
      </c>
      <c r="O19" s="48"/>
      <c r="P19" s="94">
        <v>9019535102</v>
      </c>
      <c r="Q19" s="94"/>
      <c r="R19" s="48"/>
      <c r="S19" s="28">
        <v>0</v>
      </c>
      <c r="T19" s="48"/>
      <c r="U19" s="28">
        <v>9019535102</v>
      </c>
      <c r="V19" s="48"/>
      <c r="W19" s="29">
        <v>0.09</v>
      </c>
      <c r="X19" s="48"/>
    </row>
    <row r="20" spans="1:24" ht="21" x14ac:dyDescent="0.2">
      <c r="A20" s="101" t="s">
        <v>26</v>
      </c>
      <c r="B20" s="101"/>
      <c r="D20" s="28">
        <v>0</v>
      </c>
      <c r="E20" s="48"/>
      <c r="F20" s="28">
        <v>-3379770000</v>
      </c>
      <c r="G20" s="48"/>
      <c r="H20" s="28">
        <v>0</v>
      </c>
      <c r="I20" s="48"/>
      <c r="J20" s="28">
        <v>-3379770000</v>
      </c>
      <c r="K20" s="48"/>
      <c r="L20" s="29">
        <v>-0.36</v>
      </c>
      <c r="M20" s="48"/>
      <c r="N20" s="28">
        <v>0</v>
      </c>
      <c r="O20" s="48"/>
      <c r="P20" s="94">
        <v>-44927896528</v>
      </c>
      <c r="Q20" s="94"/>
      <c r="R20" s="48"/>
      <c r="S20" s="28">
        <v>0</v>
      </c>
      <c r="T20" s="48"/>
      <c r="U20" s="28">
        <v>-44927896528</v>
      </c>
      <c r="V20" s="48"/>
      <c r="W20" s="29">
        <v>-0.46</v>
      </c>
      <c r="X20" s="48"/>
    </row>
    <row r="21" spans="1:24" ht="21" x14ac:dyDescent="0.2">
      <c r="A21" s="101" t="s">
        <v>27</v>
      </c>
      <c r="B21" s="101"/>
      <c r="D21" s="28">
        <v>0</v>
      </c>
      <c r="E21" s="48"/>
      <c r="F21" s="28">
        <v>2385720000</v>
      </c>
      <c r="G21" s="48"/>
      <c r="H21" s="28">
        <v>0</v>
      </c>
      <c r="I21" s="48"/>
      <c r="J21" s="28">
        <v>2385720000</v>
      </c>
      <c r="K21" s="48"/>
      <c r="L21" s="29">
        <v>0.26</v>
      </c>
      <c r="M21" s="48"/>
      <c r="N21" s="28">
        <v>0</v>
      </c>
      <c r="O21" s="48"/>
      <c r="P21" s="94">
        <v>631234388</v>
      </c>
      <c r="Q21" s="94"/>
      <c r="R21" s="48"/>
      <c r="S21" s="28">
        <v>0</v>
      </c>
      <c r="T21" s="48"/>
      <c r="U21" s="28">
        <v>631234388</v>
      </c>
      <c r="V21" s="48"/>
      <c r="W21" s="29">
        <v>0.01</v>
      </c>
      <c r="X21" s="48"/>
    </row>
    <row r="22" spans="1:24" ht="21" x14ac:dyDescent="0.2">
      <c r="A22" s="101" t="s">
        <v>32</v>
      </c>
      <c r="B22" s="101"/>
      <c r="D22" s="28">
        <v>0</v>
      </c>
      <c r="E22" s="48"/>
      <c r="F22" s="28">
        <v>-4505034600</v>
      </c>
      <c r="G22" s="48"/>
      <c r="H22" s="28">
        <v>0</v>
      </c>
      <c r="I22" s="48"/>
      <c r="J22" s="28">
        <v>-4505034600</v>
      </c>
      <c r="K22" s="48"/>
      <c r="L22" s="29">
        <v>-0.49</v>
      </c>
      <c r="M22" s="48"/>
      <c r="N22" s="28">
        <v>0</v>
      </c>
      <c r="O22" s="48"/>
      <c r="P22" s="94">
        <v>-12417768967</v>
      </c>
      <c r="Q22" s="94"/>
      <c r="R22" s="48"/>
      <c r="S22" s="28">
        <v>0</v>
      </c>
      <c r="T22" s="48"/>
      <c r="U22" s="28">
        <v>-12417768967</v>
      </c>
      <c r="V22" s="48"/>
      <c r="W22" s="29">
        <v>-0.13</v>
      </c>
      <c r="X22" s="48"/>
    </row>
    <row r="23" spans="1:24" ht="21" x14ac:dyDescent="0.2">
      <c r="A23" s="101" t="s">
        <v>24</v>
      </c>
      <c r="B23" s="101"/>
      <c r="D23" s="28">
        <v>0</v>
      </c>
      <c r="E23" s="48"/>
      <c r="F23" s="28">
        <v>7089795751</v>
      </c>
      <c r="G23" s="48"/>
      <c r="H23" s="28">
        <v>0</v>
      </c>
      <c r="I23" s="48"/>
      <c r="J23" s="28">
        <v>7089795751</v>
      </c>
      <c r="K23" s="48"/>
      <c r="L23" s="29">
        <v>0.76</v>
      </c>
      <c r="M23" s="48"/>
      <c r="N23" s="28">
        <v>0</v>
      </c>
      <c r="O23" s="48"/>
      <c r="P23" s="94">
        <v>-3027255394</v>
      </c>
      <c r="Q23" s="94"/>
      <c r="R23" s="48"/>
      <c r="S23" s="28">
        <v>0</v>
      </c>
      <c r="T23" s="48"/>
      <c r="U23" s="28">
        <v>-3027255394</v>
      </c>
      <c r="V23" s="48"/>
      <c r="W23" s="29">
        <v>-0.03</v>
      </c>
      <c r="X23" s="48"/>
    </row>
    <row r="24" spans="1:24" ht="21" x14ac:dyDescent="0.2">
      <c r="A24" s="102" t="s">
        <v>23</v>
      </c>
      <c r="B24" s="102"/>
      <c r="D24" s="30">
        <v>0</v>
      </c>
      <c r="E24" s="48"/>
      <c r="F24" s="30">
        <v>-2087505000</v>
      </c>
      <c r="G24" s="48"/>
      <c r="H24" s="30">
        <v>0</v>
      </c>
      <c r="I24" s="48"/>
      <c r="J24" s="30">
        <v>-2087505000</v>
      </c>
      <c r="K24" s="48"/>
      <c r="L24" s="31">
        <v>-0.23</v>
      </c>
      <c r="M24" s="48"/>
      <c r="N24" s="30">
        <v>0</v>
      </c>
      <c r="O24" s="48"/>
      <c r="P24" s="94">
        <v>-6276662468</v>
      </c>
      <c r="Q24" s="95"/>
      <c r="R24" s="48"/>
      <c r="S24" s="30">
        <v>0</v>
      </c>
      <c r="T24" s="48"/>
      <c r="U24" s="30">
        <v>-6276662468</v>
      </c>
      <c r="V24" s="48"/>
      <c r="W24" s="31">
        <v>-0.06</v>
      </c>
      <c r="X24" s="48"/>
    </row>
    <row r="25" spans="1:24" ht="24.75" customHeight="1" thickBot="1" x14ac:dyDescent="0.25">
      <c r="A25" s="78" t="s">
        <v>34</v>
      </c>
      <c r="B25" s="78"/>
      <c r="D25" s="32">
        <f>SUM(D9:D24)</f>
        <v>18720000000</v>
      </c>
      <c r="E25" s="48"/>
      <c r="F25" s="32">
        <f>SUM(F9:F24)</f>
        <v>-15462956252</v>
      </c>
      <c r="G25" s="48"/>
      <c r="H25" s="32">
        <f>SUM(H9:H24)</f>
        <v>16259818426</v>
      </c>
      <c r="I25" s="48"/>
      <c r="J25" s="32">
        <f>SUM(J9:J24)</f>
        <v>19516862174</v>
      </c>
      <c r="K25" s="48"/>
      <c r="L25" s="33">
        <f>SUM(L9:L24)</f>
        <v>2.0900000000000007</v>
      </c>
      <c r="M25" s="48"/>
      <c r="N25" s="32">
        <f>SUM(N9:N24)</f>
        <v>18720000000</v>
      </c>
      <c r="O25" s="48"/>
      <c r="P25" s="48"/>
      <c r="Q25" s="32">
        <f>SUM(N25:P25)</f>
        <v>18720000000</v>
      </c>
      <c r="R25" s="48"/>
      <c r="S25" s="32">
        <f>SUM(S9:S24)</f>
        <v>195833436642</v>
      </c>
      <c r="T25" s="48"/>
      <c r="U25" s="32">
        <f>SUM(U9:U24)</f>
        <v>175934821001</v>
      </c>
      <c r="V25" s="48"/>
      <c r="W25" s="33">
        <v>1.79</v>
      </c>
      <c r="X25" s="48"/>
    </row>
    <row r="26" spans="1:24" ht="24.75" customHeight="1" thickTop="1" x14ac:dyDescent="0.2"/>
  </sheetData>
  <mergeCells count="43">
    <mergeCell ref="A25:B25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4"/>
  <sheetViews>
    <sheetView rightToLeft="1" topLeftCell="A4" zoomScale="85" zoomScaleNormal="85" workbookViewId="0">
      <selection activeCell="B7" sqref="B7"/>
    </sheetView>
  </sheetViews>
  <sheetFormatPr defaultRowHeight="15.75" x14ac:dyDescent="0.25"/>
  <cols>
    <col min="1" max="1" width="5.140625" style="39" customWidth="1"/>
    <col min="2" max="2" width="40.140625" style="39" customWidth="1"/>
    <col min="3" max="3" width="1.28515625" style="39" customWidth="1"/>
    <col min="4" max="4" width="16.28515625" style="39" bestFit="1" customWidth="1"/>
    <col min="5" max="5" width="1.28515625" style="39" customWidth="1"/>
    <col min="6" max="6" width="17.5703125" style="39" bestFit="1" customWidth="1"/>
    <col min="7" max="7" width="1.28515625" style="39" customWidth="1"/>
    <col min="8" max="8" width="17" style="39" bestFit="1" customWidth="1"/>
    <col min="9" max="9" width="1.28515625" style="39" customWidth="1"/>
    <col min="10" max="10" width="16.85546875" style="39" bestFit="1" customWidth="1"/>
    <col min="11" max="11" width="1.28515625" style="39" customWidth="1"/>
    <col min="12" max="12" width="17.28515625" style="39" bestFit="1" customWidth="1"/>
    <col min="13" max="13" width="1.28515625" style="39" customWidth="1"/>
    <col min="14" max="14" width="16.28515625" style="39" bestFit="1" customWidth="1"/>
    <col min="15" max="16" width="1.28515625" style="39" customWidth="1"/>
    <col min="17" max="17" width="17.5703125" style="39" bestFit="1" customWidth="1"/>
    <col min="18" max="18" width="1.28515625" style="39" customWidth="1"/>
    <col min="19" max="19" width="18" style="39" bestFit="1" customWidth="1"/>
    <col min="20" max="20" width="1.28515625" style="39" customWidth="1"/>
    <col min="21" max="21" width="18.85546875" style="39" bestFit="1" customWidth="1"/>
    <col min="22" max="22" width="1.28515625" style="39" customWidth="1"/>
    <col min="23" max="23" width="19.140625" style="39" customWidth="1"/>
    <col min="24" max="24" width="0.28515625" style="39" customWidth="1"/>
    <col min="25" max="16384" width="9.140625" style="39"/>
  </cols>
  <sheetData>
    <row r="1" spans="1:23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</row>
    <row r="4" spans="1:23" s="46" customFormat="1" ht="14.45" customHeight="1" x14ac:dyDescent="0.3"/>
    <row r="5" spans="1:23" ht="34.5" customHeight="1" x14ac:dyDescent="0.25">
      <c r="A5" s="38" t="s">
        <v>229</v>
      </c>
      <c r="B5" s="85" t="s">
        <v>230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 spans="1:23" ht="30.75" customHeight="1" x14ac:dyDescent="0.25">
      <c r="D6" s="82" t="s">
        <v>222</v>
      </c>
      <c r="E6" s="82"/>
      <c r="F6" s="82"/>
      <c r="G6" s="82"/>
      <c r="H6" s="82"/>
      <c r="I6" s="82"/>
      <c r="J6" s="82"/>
      <c r="K6" s="82"/>
      <c r="L6" s="82"/>
      <c r="N6" s="82" t="s">
        <v>223</v>
      </c>
      <c r="O6" s="82"/>
      <c r="P6" s="82"/>
      <c r="Q6" s="82"/>
      <c r="R6" s="82"/>
      <c r="S6" s="82"/>
      <c r="T6" s="82"/>
      <c r="U6" s="82"/>
      <c r="V6" s="82"/>
      <c r="W6" s="82"/>
    </row>
    <row r="7" spans="1:23" ht="30.75" customHeight="1" x14ac:dyDescent="0.25">
      <c r="D7" s="40"/>
      <c r="E7" s="40"/>
      <c r="F7" s="40"/>
      <c r="G7" s="40"/>
      <c r="H7" s="40"/>
      <c r="I7" s="40"/>
      <c r="J7" s="92" t="s">
        <v>34</v>
      </c>
      <c r="K7" s="92"/>
      <c r="L7" s="92"/>
      <c r="N7" s="40"/>
      <c r="O7" s="40"/>
      <c r="P7" s="40"/>
      <c r="Q7" s="40"/>
      <c r="R7" s="40"/>
      <c r="S7" s="40"/>
      <c r="T7" s="40"/>
      <c r="U7" s="92" t="s">
        <v>34</v>
      </c>
      <c r="V7" s="92"/>
      <c r="W7" s="92"/>
    </row>
    <row r="8" spans="1:23" ht="34.5" customHeight="1" x14ac:dyDescent="0.25">
      <c r="A8" s="82" t="s">
        <v>56</v>
      </c>
      <c r="B8" s="82"/>
      <c r="D8" s="9" t="s">
        <v>231</v>
      </c>
      <c r="F8" s="9" t="s">
        <v>226</v>
      </c>
      <c r="H8" s="9" t="s">
        <v>227</v>
      </c>
      <c r="J8" s="10" t="s">
        <v>127</v>
      </c>
      <c r="K8" s="40"/>
      <c r="L8" s="10" t="s">
        <v>208</v>
      </c>
      <c r="N8" s="9" t="s">
        <v>231</v>
      </c>
      <c r="P8" s="82" t="s">
        <v>226</v>
      </c>
      <c r="Q8" s="82"/>
      <c r="S8" s="9" t="s">
        <v>227</v>
      </c>
      <c r="U8" s="10" t="s">
        <v>127</v>
      </c>
      <c r="V8" s="40"/>
      <c r="W8" s="10" t="s">
        <v>208</v>
      </c>
    </row>
    <row r="9" spans="1:23" ht="33.75" customHeight="1" x14ac:dyDescent="0.25">
      <c r="A9" s="81" t="s">
        <v>69</v>
      </c>
      <c r="B9" s="81"/>
      <c r="D9" s="26">
        <v>0</v>
      </c>
      <c r="E9" s="48"/>
      <c r="F9" s="26">
        <v>-2496683107</v>
      </c>
      <c r="G9" s="48"/>
      <c r="H9" s="26">
        <v>623709342</v>
      </c>
      <c r="I9" s="48"/>
      <c r="J9" s="26">
        <v>-1872973765</v>
      </c>
      <c r="K9" s="48"/>
      <c r="L9" s="37">
        <v>-0.2</v>
      </c>
      <c r="M9" s="48"/>
      <c r="N9" s="26">
        <v>0</v>
      </c>
      <c r="O9" s="48"/>
      <c r="P9" s="93">
        <v>15606752605</v>
      </c>
      <c r="Q9" s="93"/>
      <c r="R9" s="48"/>
      <c r="S9" s="26">
        <v>3443747138</v>
      </c>
      <c r="T9" s="48"/>
      <c r="U9" s="26">
        <v>19050499743</v>
      </c>
      <c r="V9" s="48"/>
      <c r="W9" s="37">
        <v>0.19</v>
      </c>
    </row>
    <row r="10" spans="1:23" ht="33.75" customHeight="1" x14ac:dyDescent="0.25">
      <c r="A10" s="79" t="s">
        <v>65</v>
      </c>
      <c r="B10" s="79"/>
      <c r="D10" s="28">
        <v>0</v>
      </c>
      <c r="E10" s="48"/>
      <c r="F10" s="28">
        <v>0</v>
      </c>
      <c r="G10" s="48"/>
      <c r="H10" s="28">
        <v>276271063301</v>
      </c>
      <c r="I10" s="48"/>
      <c r="J10" s="28">
        <v>276271063301</v>
      </c>
      <c r="K10" s="48"/>
      <c r="L10" s="29">
        <v>29.78</v>
      </c>
      <c r="M10" s="48"/>
      <c r="N10" s="28">
        <v>0</v>
      </c>
      <c r="O10" s="48"/>
      <c r="P10" s="94">
        <v>0</v>
      </c>
      <c r="Q10" s="94"/>
      <c r="R10" s="48"/>
      <c r="S10" s="28">
        <v>288332649383</v>
      </c>
      <c r="T10" s="48"/>
      <c r="U10" s="28">
        <v>288332649383</v>
      </c>
      <c r="V10" s="48"/>
      <c r="W10" s="29">
        <v>2.93</v>
      </c>
    </row>
    <row r="11" spans="1:23" ht="33.75" customHeight="1" x14ac:dyDescent="0.25">
      <c r="A11" s="79" t="s">
        <v>67</v>
      </c>
      <c r="B11" s="79"/>
      <c r="D11" s="28">
        <v>0</v>
      </c>
      <c r="E11" s="48"/>
      <c r="F11" s="28">
        <v>-25373256203</v>
      </c>
      <c r="G11" s="48"/>
      <c r="H11" s="28">
        <v>28333016959</v>
      </c>
      <c r="I11" s="48"/>
      <c r="J11" s="28">
        <v>2959760756</v>
      </c>
      <c r="K11" s="48"/>
      <c r="L11" s="29">
        <v>0.32</v>
      </c>
      <c r="M11" s="48"/>
      <c r="N11" s="28">
        <v>0</v>
      </c>
      <c r="O11" s="48"/>
      <c r="P11" s="94">
        <v>4630408057</v>
      </c>
      <c r="Q11" s="94"/>
      <c r="R11" s="48"/>
      <c r="S11" s="28">
        <v>28333016959</v>
      </c>
      <c r="T11" s="48"/>
      <c r="U11" s="28">
        <v>32963425016</v>
      </c>
      <c r="V11" s="48"/>
      <c r="W11" s="29">
        <v>0.34</v>
      </c>
    </row>
    <row r="12" spans="1:23" ht="33.75" customHeight="1" x14ac:dyDescent="0.25">
      <c r="A12" s="79" t="s">
        <v>70</v>
      </c>
      <c r="B12" s="79"/>
      <c r="D12" s="28">
        <v>0</v>
      </c>
      <c r="E12" s="48"/>
      <c r="F12" s="28">
        <v>-2406720081</v>
      </c>
      <c r="G12" s="48"/>
      <c r="H12" s="28">
        <v>0</v>
      </c>
      <c r="I12" s="48"/>
      <c r="J12" s="28">
        <v>-2406720081</v>
      </c>
      <c r="K12" s="48"/>
      <c r="L12" s="29">
        <v>-0.26</v>
      </c>
      <c r="M12" s="48"/>
      <c r="N12" s="28">
        <v>0</v>
      </c>
      <c r="O12" s="48"/>
      <c r="P12" s="94">
        <v>107875135720</v>
      </c>
      <c r="Q12" s="94"/>
      <c r="R12" s="48"/>
      <c r="S12" s="28">
        <v>-85667839184</v>
      </c>
      <c r="T12" s="48"/>
      <c r="U12" s="28">
        <v>22207296536</v>
      </c>
      <c r="V12" s="48"/>
      <c r="W12" s="29">
        <v>0.23</v>
      </c>
    </row>
    <row r="13" spans="1:23" ht="33.75" customHeight="1" x14ac:dyDescent="0.25">
      <c r="A13" s="79" t="s">
        <v>61</v>
      </c>
      <c r="B13" s="79"/>
      <c r="D13" s="28">
        <v>0</v>
      </c>
      <c r="E13" s="48"/>
      <c r="F13" s="28">
        <v>25652956401</v>
      </c>
      <c r="G13" s="48"/>
      <c r="H13" s="28">
        <v>0</v>
      </c>
      <c r="I13" s="48"/>
      <c r="J13" s="28">
        <v>25652956401</v>
      </c>
      <c r="K13" s="48"/>
      <c r="L13" s="29">
        <v>2.77</v>
      </c>
      <c r="M13" s="48"/>
      <c r="N13" s="28">
        <v>0</v>
      </c>
      <c r="O13" s="48"/>
      <c r="P13" s="94">
        <v>71411309736</v>
      </c>
      <c r="Q13" s="94"/>
      <c r="R13" s="48"/>
      <c r="S13" s="28">
        <v>40345569511</v>
      </c>
      <c r="T13" s="48"/>
      <c r="U13" s="28">
        <v>111756879247</v>
      </c>
      <c r="V13" s="48"/>
      <c r="W13" s="29">
        <v>1.1399999999999999</v>
      </c>
    </row>
    <row r="14" spans="1:23" ht="33.75" customHeight="1" x14ac:dyDescent="0.25">
      <c r="A14" s="79" t="s">
        <v>232</v>
      </c>
      <c r="B14" s="79"/>
      <c r="D14" s="28">
        <v>0</v>
      </c>
      <c r="E14" s="48"/>
      <c r="F14" s="28">
        <v>0</v>
      </c>
      <c r="G14" s="48"/>
      <c r="H14" s="28">
        <v>0</v>
      </c>
      <c r="I14" s="48"/>
      <c r="J14" s="28">
        <v>0</v>
      </c>
      <c r="K14" s="48"/>
      <c r="L14" s="29">
        <v>0</v>
      </c>
      <c r="M14" s="48"/>
      <c r="N14" s="28">
        <v>0</v>
      </c>
      <c r="O14" s="48"/>
      <c r="P14" s="94">
        <v>0</v>
      </c>
      <c r="Q14" s="94"/>
      <c r="R14" s="48"/>
      <c r="S14" s="28">
        <v>11203137490</v>
      </c>
      <c r="T14" s="48"/>
      <c r="U14" s="28">
        <v>11203137490</v>
      </c>
      <c r="V14" s="48"/>
      <c r="W14" s="29">
        <v>0.11</v>
      </c>
    </row>
    <row r="15" spans="1:23" ht="33.75" customHeight="1" x14ac:dyDescent="0.25">
      <c r="A15" s="79" t="s">
        <v>68</v>
      </c>
      <c r="B15" s="79"/>
      <c r="D15" s="28">
        <v>0</v>
      </c>
      <c r="E15" s="48"/>
      <c r="F15" s="28">
        <v>205423969</v>
      </c>
      <c r="G15" s="48"/>
      <c r="H15" s="28">
        <v>0</v>
      </c>
      <c r="I15" s="48"/>
      <c r="J15" s="28">
        <v>205423969</v>
      </c>
      <c r="K15" s="48"/>
      <c r="L15" s="29">
        <v>0.02</v>
      </c>
      <c r="M15" s="48"/>
      <c r="N15" s="28">
        <v>0</v>
      </c>
      <c r="O15" s="48"/>
      <c r="P15" s="94">
        <v>13138254935</v>
      </c>
      <c r="Q15" s="94"/>
      <c r="R15" s="48"/>
      <c r="S15" s="28">
        <v>2648701432</v>
      </c>
      <c r="T15" s="48"/>
      <c r="U15" s="28">
        <v>15786956367</v>
      </c>
      <c r="V15" s="48"/>
      <c r="W15" s="29">
        <v>0.16</v>
      </c>
    </row>
    <row r="16" spans="1:23" ht="33.75" customHeight="1" x14ac:dyDescent="0.25">
      <c r="A16" s="79" t="s">
        <v>60</v>
      </c>
      <c r="B16" s="79"/>
      <c r="D16" s="28">
        <v>0</v>
      </c>
      <c r="E16" s="48"/>
      <c r="F16" s="28">
        <v>15938481403</v>
      </c>
      <c r="G16" s="48"/>
      <c r="H16" s="28">
        <v>0</v>
      </c>
      <c r="I16" s="48"/>
      <c r="J16" s="28">
        <v>15938481403</v>
      </c>
      <c r="K16" s="48"/>
      <c r="L16" s="29">
        <v>1.72</v>
      </c>
      <c r="M16" s="48"/>
      <c r="N16" s="28">
        <v>0</v>
      </c>
      <c r="O16" s="48"/>
      <c r="P16" s="94">
        <v>124840648313</v>
      </c>
      <c r="Q16" s="94"/>
      <c r="R16" s="48"/>
      <c r="S16" s="28">
        <v>0</v>
      </c>
      <c r="T16" s="48"/>
      <c r="U16" s="28">
        <v>124840648313</v>
      </c>
      <c r="V16" s="48"/>
      <c r="W16" s="29">
        <v>1.27</v>
      </c>
    </row>
    <row r="17" spans="1:23" ht="33.75" customHeight="1" x14ac:dyDescent="0.25">
      <c r="A17" s="79" t="s">
        <v>64</v>
      </c>
      <c r="B17" s="79"/>
      <c r="D17" s="28">
        <v>0</v>
      </c>
      <c r="E17" s="48"/>
      <c r="F17" s="28">
        <v>44168931670</v>
      </c>
      <c r="G17" s="48"/>
      <c r="H17" s="28">
        <v>0</v>
      </c>
      <c r="I17" s="48"/>
      <c r="J17" s="28">
        <v>44168931670</v>
      </c>
      <c r="K17" s="48"/>
      <c r="L17" s="29">
        <v>4.76</v>
      </c>
      <c r="M17" s="48"/>
      <c r="N17" s="28">
        <v>0</v>
      </c>
      <c r="O17" s="48"/>
      <c r="P17" s="94">
        <v>230440364139</v>
      </c>
      <c r="Q17" s="94"/>
      <c r="R17" s="48"/>
      <c r="S17" s="28">
        <v>0</v>
      </c>
      <c r="T17" s="48"/>
      <c r="U17" s="28">
        <v>230440364139</v>
      </c>
      <c r="V17" s="48"/>
      <c r="W17" s="29">
        <v>2.34</v>
      </c>
    </row>
    <row r="18" spans="1:23" ht="33.75" customHeight="1" x14ac:dyDescent="0.25">
      <c r="A18" s="79" t="s">
        <v>63</v>
      </c>
      <c r="B18" s="79"/>
      <c r="D18" s="28">
        <v>0</v>
      </c>
      <c r="E18" s="48"/>
      <c r="F18" s="28">
        <v>1525485532</v>
      </c>
      <c r="G18" s="48"/>
      <c r="H18" s="28">
        <v>0</v>
      </c>
      <c r="I18" s="48"/>
      <c r="J18" s="28">
        <v>1525485532</v>
      </c>
      <c r="K18" s="48"/>
      <c r="L18" s="29">
        <v>0.16</v>
      </c>
      <c r="M18" s="48"/>
      <c r="N18" s="28">
        <v>0</v>
      </c>
      <c r="O18" s="48"/>
      <c r="P18" s="94">
        <v>-4251273775</v>
      </c>
      <c r="Q18" s="94"/>
      <c r="R18" s="48"/>
      <c r="S18" s="28">
        <v>0</v>
      </c>
      <c r="T18" s="48"/>
      <c r="U18" s="28">
        <v>-4251273775</v>
      </c>
      <c r="V18" s="48"/>
      <c r="W18" s="29">
        <v>-0.04</v>
      </c>
    </row>
    <row r="19" spans="1:23" ht="33.75" customHeight="1" x14ac:dyDescent="0.25">
      <c r="A19" s="79" t="s">
        <v>233</v>
      </c>
      <c r="B19" s="79"/>
      <c r="D19" s="28">
        <v>0</v>
      </c>
      <c r="E19" s="48"/>
      <c r="F19" s="28">
        <v>15789343819</v>
      </c>
      <c r="G19" s="48"/>
      <c r="H19" s="28">
        <v>0</v>
      </c>
      <c r="I19" s="48"/>
      <c r="J19" s="28">
        <v>15789343819</v>
      </c>
      <c r="K19" s="48"/>
      <c r="L19" s="29">
        <v>1.7</v>
      </c>
      <c r="M19" s="48"/>
      <c r="N19" s="28">
        <v>0</v>
      </c>
      <c r="O19" s="48"/>
      <c r="P19" s="94">
        <v>118009373171</v>
      </c>
      <c r="Q19" s="94"/>
      <c r="R19" s="48"/>
      <c r="S19" s="28">
        <v>0</v>
      </c>
      <c r="T19" s="48"/>
      <c r="U19" s="28">
        <v>118009373171</v>
      </c>
      <c r="V19" s="48"/>
      <c r="W19" s="29">
        <v>1.2</v>
      </c>
    </row>
    <row r="20" spans="1:23" ht="33.75" customHeight="1" x14ac:dyDescent="0.25">
      <c r="A20" s="79" t="s">
        <v>66</v>
      </c>
      <c r="B20" s="79"/>
      <c r="D20" s="28">
        <v>0</v>
      </c>
      <c r="E20" s="48"/>
      <c r="F20" s="28">
        <v>-383544000</v>
      </c>
      <c r="G20" s="48"/>
      <c r="H20" s="28">
        <v>0</v>
      </c>
      <c r="I20" s="48"/>
      <c r="J20" s="28">
        <v>-383544000</v>
      </c>
      <c r="K20" s="48"/>
      <c r="L20" s="29">
        <v>-0.04</v>
      </c>
      <c r="M20" s="48"/>
      <c r="N20" s="28">
        <v>0</v>
      </c>
      <c r="O20" s="48"/>
      <c r="P20" s="94">
        <v>-1446280500</v>
      </c>
      <c r="Q20" s="94"/>
      <c r="R20" s="48"/>
      <c r="S20" s="28">
        <v>0</v>
      </c>
      <c r="T20" s="48"/>
      <c r="U20" s="28">
        <v>-1446280500</v>
      </c>
      <c r="V20" s="48"/>
      <c r="W20" s="29">
        <v>-0.01</v>
      </c>
    </row>
    <row r="21" spans="1:23" ht="33.75" customHeight="1" x14ac:dyDescent="0.25">
      <c r="A21" s="79" t="s">
        <v>62</v>
      </c>
      <c r="B21" s="79"/>
      <c r="D21" s="28">
        <v>0</v>
      </c>
      <c r="E21" s="48"/>
      <c r="F21" s="28">
        <v>15949381132</v>
      </c>
      <c r="G21" s="48"/>
      <c r="H21" s="28">
        <v>0</v>
      </c>
      <c r="I21" s="48"/>
      <c r="J21" s="28">
        <v>15949381132</v>
      </c>
      <c r="K21" s="48"/>
      <c r="L21" s="29">
        <v>1.72</v>
      </c>
      <c r="M21" s="48"/>
      <c r="N21" s="28">
        <v>0</v>
      </c>
      <c r="O21" s="48"/>
      <c r="P21" s="94">
        <v>46780063445</v>
      </c>
      <c r="Q21" s="94"/>
      <c r="R21" s="48"/>
      <c r="S21" s="28">
        <v>0</v>
      </c>
      <c r="T21" s="48"/>
      <c r="U21" s="28">
        <v>46780063445</v>
      </c>
      <c r="V21" s="48"/>
      <c r="W21" s="29">
        <v>0.48</v>
      </c>
    </row>
    <row r="22" spans="1:23" ht="33.75" customHeight="1" x14ac:dyDescent="0.25">
      <c r="A22" s="80" t="s">
        <v>71</v>
      </c>
      <c r="B22" s="80"/>
      <c r="D22" s="30">
        <v>0</v>
      </c>
      <c r="E22" s="48"/>
      <c r="F22" s="30">
        <v>-46950000</v>
      </c>
      <c r="G22" s="48"/>
      <c r="H22" s="30">
        <v>0</v>
      </c>
      <c r="I22" s="48"/>
      <c r="J22" s="30">
        <v>-46950000</v>
      </c>
      <c r="K22" s="48"/>
      <c r="L22" s="31">
        <v>-0.01</v>
      </c>
      <c r="M22" s="48"/>
      <c r="N22" s="30">
        <v>0</v>
      </c>
      <c r="O22" s="48"/>
      <c r="P22" s="94">
        <v>-46950000</v>
      </c>
      <c r="Q22" s="95"/>
      <c r="R22" s="48"/>
      <c r="S22" s="30">
        <v>0</v>
      </c>
      <c r="T22" s="48"/>
      <c r="U22" s="30">
        <v>-46950000</v>
      </c>
      <c r="V22" s="48"/>
      <c r="W22" s="31">
        <v>0</v>
      </c>
    </row>
    <row r="23" spans="1:23" ht="33.75" customHeight="1" thickBot="1" x14ac:dyDescent="0.3">
      <c r="A23" s="78" t="s">
        <v>34</v>
      </c>
      <c r="B23" s="78"/>
      <c r="D23" s="32">
        <v>0</v>
      </c>
      <c r="E23" s="48"/>
      <c r="F23" s="32">
        <f>SUM(F9:F22)</f>
        <v>88522850535</v>
      </c>
      <c r="G23" s="48"/>
      <c r="H23" s="32">
        <f>SUM(H9:H22)</f>
        <v>305227789602</v>
      </c>
      <c r="I23" s="48"/>
      <c r="J23" s="32">
        <f>SUM(J9:J22)</f>
        <v>393750640137</v>
      </c>
      <c r="K23" s="48"/>
      <c r="L23" s="33">
        <f>SUM(L9:L22)</f>
        <v>42.440000000000005</v>
      </c>
      <c r="M23" s="48"/>
      <c r="N23" s="32">
        <v>0</v>
      </c>
      <c r="O23" s="48"/>
      <c r="P23" s="48"/>
      <c r="Q23" s="32">
        <v>726987805846</v>
      </c>
      <c r="R23" s="48"/>
      <c r="S23" s="32">
        <f>SUM(S9:S22)</f>
        <v>288638982729</v>
      </c>
      <c r="T23" s="48"/>
      <c r="U23" s="32">
        <f>SUM(U9:U22)</f>
        <v>1015626788575</v>
      </c>
      <c r="V23" s="48"/>
      <c r="W23" s="33">
        <v>10.34</v>
      </c>
    </row>
    <row r="24" spans="1:23" ht="16.5" thickTop="1" x14ac:dyDescent="0.25"/>
  </sheetData>
  <mergeCells count="39"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1"/>
  <sheetViews>
    <sheetView rightToLeft="1" zoomScale="85" zoomScaleNormal="85" workbookViewId="0">
      <selection activeCell="R29" sqref="R29"/>
    </sheetView>
  </sheetViews>
  <sheetFormatPr defaultRowHeight="15.75" x14ac:dyDescent="0.25"/>
  <cols>
    <col min="1" max="1" width="5.140625" style="39" customWidth="1"/>
    <col min="2" max="2" width="39.7109375" style="39" customWidth="1"/>
    <col min="3" max="3" width="1.28515625" style="39" customWidth="1"/>
    <col min="4" max="4" width="18" style="39" bestFit="1" customWidth="1"/>
    <col min="5" max="5" width="1.28515625" style="39" customWidth="1"/>
    <col min="6" max="6" width="17.28515625" style="39" bestFit="1" customWidth="1"/>
    <col min="7" max="7" width="1.28515625" style="39" customWidth="1"/>
    <col min="8" max="8" width="17.5703125" style="39" bestFit="1" customWidth="1"/>
    <col min="9" max="9" width="1.28515625" style="39" customWidth="1"/>
    <col min="10" max="10" width="18" style="39" bestFit="1" customWidth="1"/>
    <col min="11" max="11" width="1.28515625" style="39" customWidth="1"/>
    <col min="12" max="12" width="18.140625" style="39" bestFit="1" customWidth="1"/>
    <col min="13" max="13" width="1.28515625" style="39" customWidth="1"/>
    <col min="14" max="14" width="18.42578125" style="39" bestFit="1" customWidth="1"/>
    <col min="15" max="15" width="1.28515625" style="39" customWidth="1"/>
    <col min="16" max="16" width="17.28515625" style="39" bestFit="1" customWidth="1"/>
    <col min="17" max="17" width="1.28515625" style="39" customWidth="1"/>
    <col min="18" max="18" width="18.7109375" style="39" bestFit="1" customWidth="1"/>
    <col min="19" max="19" width="0.28515625" style="39" customWidth="1"/>
    <col min="20" max="20" width="9.140625" style="39" customWidth="1"/>
    <col min="21" max="16384" width="9.140625" style="39"/>
  </cols>
  <sheetData>
    <row r="1" spans="1:18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14.45" customHeight="1" x14ac:dyDescent="0.25"/>
    <row r="5" spans="1:18" s="45" customFormat="1" ht="25.5" customHeight="1" x14ac:dyDescent="0.25">
      <c r="A5" s="8" t="s">
        <v>234</v>
      </c>
      <c r="B5" s="91" t="s">
        <v>235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25.5" customHeight="1" x14ac:dyDescent="0.25">
      <c r="D6" s="82" t="s">
        <v>222</v>
      </c>
      <c r="E6" s="82"/>
      <c r="F6" s="82"/>
      <c r="G6" s="82"/>
      <c r="H6" s="82"/>
      <c r="I6" s="82"/>
      <c r="J6" s="82"/>
      <c r="L6" s="82" t="s">
        <v>223</v>
      </c>
      <c r="M6" s="82"/>
      <c r="N6" s="82"/>
      <c r="O6" s="82"/>
      <c r="P6" s="82"/>
      <c r="Q6" s="82"/>
      <c r="R6" s="82"/>
    </row>
    <row r="7" spans="1:18" ht="25.5" customHeight="1" x14ac:dyDescent="0.25">
      <c r="A7" s="82" t="s">
        <v>236</v>
      </c>
      <c r="B7" s="82"/>
      <c r="D7" s="9" t="s">
        <v>237</v>
      </c>
      <c r="E7" s="48"/>
      <c r="F7" s="9" t="s">
        <v>226</v>
      </c>
      <c r="G7" s="48"/>
      <c r="H7" s="9" t="s">
        <v>227</v>
      </c>
      <c r="I7" s="48"/>
      <c r="J7" s="9" t="s">
        <v>34</v>
      </c>
      <c r="K7" s="48"/>
      <c r="L7" s="9" t="s">
        <v>237</v>
      </c>
      <c r="M7" s="48"/>
      <c r="N7" s="9" t="s">
        <v>226</v>
      </c>
      <c r="O7" s="48"/>
      <c r="P7" s="9" t="s">
        <v>227</v>
      </c>
      <c r="Q7" s="48"/>
      <c r="R7" s="9" t="s">
        <v>34</v>
      </c>
    </row>
    <row r="8" spans="1:18" ht="24.75" customHeight="1" x14ac:dyDescent="0.25">
      <c r="A8" s="81" t="s">
        <v>91</v>
      </c>
      <c r="B8" s="81"/>
      <c r="D8" s="26">
        <v>0</v>
      </c>
      <c r="E8" s="48"/>
      <c r="F8" s="26">
        <v>0</v>
      </c>
      <c r="G8" s="48"/>
      <c r="H8" s="26">
        <v>94780118853</v>
      </c>
      <c r="I8" s="48"/>
      <c r="J8" s="26">
        <v>94780118853</v>
      </c>
      <c r="K8" s="48"/>
      <c r="L8" s="26">
        <v>0</v>
      </c>
      <c r="M8" s="48"/>
      <c r="N8" s="26">
        <v>0</v>
      </c>
      <c r="O8" s="48"/>
      <c r="P8" s="26">
        <v>100056940802</v>
      </c>
      <c r="Q8" s="48"/>
      <c r="R8" s="26">
        <v>100056940802</v>
      </c>
    </row>
    <row r="9" spans="1:18" ht="24.75" customHeight="1" x14ac:dyDescent="0.25">
      <c r="A9" s="79" t="s">
        <v>81</v>
      </c>
      <c r="B9" s="79"/>
      <c r="D9" s="28">
        <v>0</v>
      </c>
      <c r="E9" s="48"/>
      <c r="F9" s="28">
        <v>0</v>
      </c>
      <c r="G9" s="48"/>
      <c r="H9" s="28">
        <v>71025254213</v>
      </c>
      <c r="I9" s="48"/>
      <c r="J9" s="28">
        <v>71025254213</v>
      </c>
      <c r="K9" s="48"/>
      <c r="L9" s="28">
        <v>0</v>
      </c>
      <c r="M9" s="48"/>
      <c r="N9" s="28">
        <v>0</v>
      </c>
      <c r="O9" s="48"/>
      <c r="P9" s="28">
        <v>71025254213</v>
      </c>
      <c r="Q9" s="48"/>
      <c r="R9" s="28">
        <v>71025254213</v>
      </c>
    </row>
    <row r="10" spans="1:18" ht="24.75" customHeight="1" x14ac:dyDescent="0.25">
      <c r="A10" s="79" t="s">
        <v>83</v>
      </c>
      <c r="B10" s="79"/>
      <c r="D10" s="28">
        <v>0</v>
      </c>
      <c r="E10" s="48"/>
      <c r="F10" s="28">
        <v>0</v>
      </c>
      <c r="G10" s="48"/>
      <c r="H10" s="28">
        <v>28325266312</v>
      </c>
      <c r="I10" s="48"/>
      <c r="J10" s="28">
        <v>28325266312</v>
      </c>
      <c r="K10" s="48"/>
      <c r="L10" s="28">
        <v>0</v>
      </c>
      <c r="M10" s="48"/>
      <c r="N10" s="28">
        <v>0</v>
      </c>
      <c r="O10" s="48"/>
      <c r="P10" s="28">
        <v>38663481934</v>
      </c>
      <c r="Q10" s="48"/>
      <c r="R10" s="28">
        <v>38663481934</v>
      </c>
    </row>
    <row r="11" spans="1:18" ht="24.75" customHeight="1" x14ac:dyDescent="0.25">
      <c r="A11" s="79" t="s">
        <v>78</v>
      </c>
      <c r="B11" s="79"/>
      <c r="D11" s="28">
        <v>0</v>
      </c>
      <c r="E11" s="48"/>
      <c r="F11" s="28">
        <v>0</v>
      </c>
      <c r="G11" s="48"/>
      <c r="H11" s="28">
        <v>108262021598</v>
      </c>
      <c r="I11" s="48"/>
      <c r="J11" s="28">
        <v>108262021598</v>
      </c>
      <c r="K11" s="48"/>
      <c r="L11" s="28">
        <v>0</v>
      </c>
      <c r="M11" s="48"/>
      <c r="N11" s="28">
        <v>0</v>
      </c>
      <c r="O11" s="48"/>
      <c r="P11" s="28">
        <v>122623622183</v>
      </c>
      <c r="Q11" s="48"/>
      <c r="R11" s="28">
        <v>122623622183</v>
      </c>
    </row>
    <row r="12" spans="1:18" ht="24.75" customHeight="1" x14ac:dyDescent="0.25">
      <c r="A12" s="79" t="s">
        <v>88</v>
      </c>
      <c r="B12" s="79"/>
      <c r="D12" s="28">
        <v>0</v>
      </c>
      <c r="E12" s="48"/>
      <c r="F12" s="28">
        <v>0</v>
      </c>
      <c r="G12" s="48"/>
      <c r="H12" s="28">
        <v>32565685232</v>
      </c>
      <c r="I12" s="48"/>
      <c r="J12" s="28">
        <v>32565685232</v>
      </c>
      <c r="K12" s="48"/>
      <c r="L12" s="28">
        <v>0</v>
      </c>
      <c r="M12" s="48"/>
      <c r="N12" s="28">
        <v>0</v>
      </c>
      <c r="O12" s="48"/>
      <c r="P12" s="28">
        <v>33204311255</v>
      </c>
      <c r="Q12" s="48"/>
      <c r="R12" s="28">
        <v>33204311255</v>
      </c>
    </row>
    <row r="13" spans="1:18" ht="24.75" customHeight="1" x14ac:dyDescent="0.25">
      <c r="A13" s="79" t="s">
        <v>238</v>
      </c>
      <c r="B13" s="79"/>
      <c r="D13" s="28">
        <v>0</v>
      </c>
      <c r="E13" s="48"/>
      <c r="F13" s="28">
        <v>0</v>
      </c>
      <c r="G13" s="48"/>
      <c r="H13" s="28">
        <v>0</v>
      </c>
      <c r="I13" s="48"/>
      <c r="J13" s="28">
        <v>0</v>
      </c>
      <c r="K13" s="48"/>
      <c r="L13" s="28">
        <v>0</v>
      </c>
      <c r="M13" s="48"/>
      <c r="N13" s="28">
        <v>0</v>
      </c>
      <c r="O13" s="48"/>
      <c r="P13" s="28">
        <v>1391892758</v>
      </c>
      <c r="Q13" s="48"/>
      <c r="R13" s="28">
        <v>1391892758</v>
      </c>
    </row>
    <row r="14" spans="1:18" ht="24.75" customHeight="1" x14ac:dyDescent="0.25">
      <c r="A14" s="79" t="s">
        <v>239</v>
      </c>
      <c r="B14" s="79"/>
      <c r="D14" s="28">
        <v>0</v>
      </c>
      <c r="E14" s="48"/>
      <c r="F14" s="28">
        <v>0</v>
      </c>
      <c r="G14" s="48"/>
      <c r="H14" s="28">
        <v>0</v>
      </c>
      <c r="I14" s="48"/>
      <c r="J14" s="28">
        <v>0</v>
      </c>
      <c r="K14" s="48"/>
      <c r="L14" s="28">
        <v>0</v>
      </c>
      <c r="M14" s="48"/>
      <c r="N14" s="28">
        <v>0</v>
      </c>
      <c r="O14" s="48"/>
      <c r="P14" s="28">
        <v>849450321</v>
      </c>
      <c r="Q14" s="48"/>
      <c r="R14" s="28">
        <v>849450321</v>
      </c>
    </row>
    <row r="15" spans="1:18" ht="24.75" customHeight="1" x14ac:dyDescent="0.25">
      <c r="A15" s="79" t="s">
        <v>240</v>
      </c>
      <c r="B15" s="79"/>
      <c r="D15" s="28">
        <v>0</v>
      </c>
      <c r="E15" s="48"/>
      <c r="F15" s="28">
        <v>0</v>
      </c>
      <c r="G15" s="48"/>
      <c r="H15" s="28">
        <v>0</v>
      </c>
      <c r="I15" s="48"/>
      <c r="J15" s="28">
        <v>0</v>
      </c>
      <c r="K15" s="48"/>
      <c r="L15" s="28">
        <v>15492461323</v>
      </c>
      <c r="M15" s="48"/>
      <c r="N15" s="28">
        <v>0</v>
      </c>
      <c r="O15" s="48"/>
      <c r="P15" s="28">
        <v>-31250000</v>
      </c>
      <c r="Q15" s="48"/>
      <c r="R15" s="28">
        <v>15461211323</v>
      </c>
    </row>
    <row r="16" spans="1:18" ht="24.75" customHeight="1" x14ac:dyDescent="0.25">
      <c r="A16" s="79" t="s">
        <v>241</v>
      </c>
      <c r="B16" s="79"/>
      <c r="D16" s="28">
        <v>0</v>
      </c>
      <c r="E16" s="48"/>
      <c r="F16" s="28">
        <v>0</v>
      </c>
      <c r="G16" s="48"/>
      <c r="H16" s="28">
        <v>0</v>
      </c>
      <c r="I16" s="48"/>
      <c r="J16" s="28">
        <v>0</v>
      </c>
      <c r="K16" s="48"/>
      <c r="L16" s="28">
        <v>235787003246</v>
      </c>
      <c r="M16" s="48"/>
      <c r="N16" s="28">
        <v>0</v>
      </c>
      <c r="O16" s="48"/>
      <c r="P16" s="28">
        <v>73801638070</v>
      </c>
      <c r="Q16" s="48"/>
      <c r="R16" s="28">
        <v>309588641316</v>
      </c>
    </row>
    <row r="17" spans="1:18" ht="24.75" customHeight="1" x14ac:dyDescent="0.25">
      <c r="A17" s="79" t="s">
        <v>242</v>
      </c>
      <c r="B17" s="79"/>
      <c r="D17" s="28">
        <v>0</v>
      </c>
      <c r="E17" s="48"/>
      <c r="F17" s="28">
        <v>0</v>
      </c>
      <c r="G17" s="48"/>
      <c r="H17" s="28">
        <v>0</v>
      </c>
      <c r="I17" s="48"/>
      <c r="J17" s="28">
        <v>0</v>
      </c>
      <c r="K17" s="48"/>
      <c r="L17" s="28">
        <v>354552487006</v>
      </c>
      <c r="M17" s="48"/>
      <c r="N17" s="28">
        <v>0</v>
      </c>
      <c r="O17" s="48"/>
      <c r="P17" s="28">
        <v>100563217580</v>
      </c>
      <c r="Q17" s="48"/>
      <c r="R17" s="28">
        <v>455115704586</v>
      </c>
    </row>
    <row r="18" spans="1:18" ht="24.75" customHeight="1" x14ac:dyDescent="0.25">
      <c r="A18" s="79" t="s">
        <v>243</v>
      </c>
      <c r="B18" s="79"/>
      <c r="D18" s="28">
        <v>-177216255340</v>
      </c>
      <c r="E18" s="48"/>
      <c r="F18" s="28">
        <v>0</v>
      </c>
      <c r="G18" s="48"/>
      <c r="H18" s="28">
        <v>0</v>
      </c>
      <c r="I18" s="48"/>
      <c r="J18" s="28">
        <v>-177216255340</v>
      </c>
      <c r="K18" s="48"/>
      <c r="L18" s="28">
        <v>114993897228</v>
      </c>
      <c r="M18" s="48"/>
      <c r="N18" s="28">
        <v>0</v>
      </c>
      <c r="O18" s="48"/>
      <c r="P18" s="28">
        <v>-65243503998</v>
      </c>
      <c r="Q18" s="48"/>
      <c r="R18" s="28">
        <v>49750393230</v>
      </c>
    </row>
    <row r="19" spans="1:18" ht="24.75" customHeight="1" x14ac:dyDescent="0.25">
      <c r="A19" s="79" t="s">
        <v>113</v>
      </c>
      <c r="B19" s="79"/>
      <c r="D19" s="28">
        <v>63422403833</v>
      </c>
      <c r="E19" s="48"/>
      <c r="F19" s="28">
        <v>0</v>
      </c>
      <c r="G19" s="48"/>
      <c r="H19" s="28">
        <v>0</v>
      </c>
      <c r="I19" s="48"/>
      <c r="J19" s="28">
        <v>63422403833</v>
      </c>
      <c r="K19" s="48"/>
      <c r="L19" s="28">
        <v>323091669589</v>
      </c>
      <c r="M19" s="48"/>
      <c r="N19" s="28">
        <v>0</v>
      </c>
      <c r="O19" s="48"/>
      <c r="P19" s="28">
        <v>0</v>
      </c>
      <c r="Q19" s="48"/>
      <c r="R19" s="28">
        <v>323091669589</v>
      </c>
    </row>
    <row r="20" spans="1:18" ht="24.75" customHeight="1" x14ac:dyDescent="0.25">
      <c r="A20" s="79" t="s">
        <v>106</v>
      </c>
      <c r="B20" s="79"/>
      <c r="D20" s="28">
        <v>74064551552</v>
      </c>
      <c r="E20" s="48"/>
      <c r="F20" s="28">
        <v>0</v>
      </c>
      <c r="G20" s="48"/>
      <c r="H20" s="28">
        <v>0</v>
      </c>
      <c r="I20" s="48"/>
      <c r="J20" s="28">
        <v>74064551552</v>
      </c>
      <c r="K20" s="48"/>
      <c r="L20" s="28">
        <v>482606099430</v>
      </c>
      <c r="M20" s="48"/>
      <c r="N20" s="28">
        <v>-188350878125</v>
      </c>
      <c r="O20" s="48"/>
      <c r="P20" s="28">
        <v>0</v>
      </c>
      <c r="Q20" s="48"/>
      <c r="R20" s="28">
        <v>294255221305</v>
      </c>
    </row>
    <row r="21" spans="1:18" ht="24.75" customHeight="1" x14ac:dyDescent="0.25">
      <c r="A21" s="79" t="s">
        <v>109</v>
      </c>
      <c r="B21" s="79"/>
      <c r="D21" s="28">
        <v>1076973783</v>
      </c>
      <c r="E21" s="48"/>
      <c r="F21" s="28">
        <v>415424690</v>
      </c>
      <c r="G21" s="48"/>
      <c r="H21" s="28">
        <v>0</v>
      </c>
      <c r="I21" s="48"/>
      <c r="J21" s="28">
        <v>1492398473</v>
      </c>
      <c r="K21" s="48"/>
      <c r="L21" s="28">
        <v>14478182985</v>
      </c>
      <c r="M21" s="48"/>
      <c r="N21" s="28">
        <v>-5379010303</v>
      </c>
      <c r="O21" s="48"/>
      <c r="P21" s="28">
        <v>0</v>
      </c>
      <c r="Q21" s="48"/>
      <c r="R21" s="28">
        <v>9099172682</v>
      </c>
    </row>
    <row r="22" spans="1:18" ht="24.75" customHeight="1" x14ac:dyDescent="0.25">
      <c r="A22" s="79" t="s">
        <v>111</v>
      </c>
      <c r="B22" s="79"/>
      <c r="D22" s="28">
        <v>62104817341</v>
      </c>
      <c r="E22" s="48"/>
      <c r="F22" s="28">
        <v>0</v>
      </c>
      <c r="G22" s="48"/>
      <c r="H22" s="28">
        <v>0</v>
      </c>
      <c r="I22" s="48"/>
      <c r="J22" s="28">
        <v>62104817341</v>
      </c>
      <c r="K22" s="48"/>
      <c r="L22" s="28">
        <v>224045578825</v>
      </c>
      <c r="M22" s="48"/>
      <c r="N22" s="28">
        <v>-20004180161</v>
      </c>
      <c r="O22" s="48"/>
      <c r="P22" s="28">
        <v>0</v>
      </c>
      <c r="Q22" s="48"/>
      <c r="R22" s="28">
        <v>204041398664</v>
      </c>
    </row>
    <row r="23" spans="1:18" ht="24.75" customHeight="1" x14ac:dyDescent="0.25">
      <c r="A23" s="79" t="s">
        <v>97</v>
      </c>
      <c r="B23" s="79"/>
      <c r="D23" s="28">
        <v>39367582369</v>
      </c>
      <c r="E23" s="48"/>
      <c r="F23" s="28">
        <v>0</v>
      </c>
      <c r="G23" s="48"/>
      <c r="H23" s="28">
        <v>0</v>
      </c>
      <c r="I23" s="48"/>
      <c r="J23" s="28">
        <v>39367582369</v>
      </c>
      <c r="K23" s="48"/>
      <c r="L23" s="28">
        <v>221057825319</v>
      </c>
      <c r="M23" s="48"/>
      <c r="N23" s="28">
        <v>-271875000</v>
      </c>
      <c r="O23" s="48"/>
      <c r="P23" s="28">
        <v>0</v>
      </c>
      <c r="Q23" s="48"/>
      <c r="R23" s="28">
        <v>220785950319</v>
      </c>
    </row>
    <row r="24" spans="1:18" ht="24.75" customHeight="1" x14ac:dyDescent="0.25">
      <c r="A24" s="79" t="s">
        <v>103</v>
      </c>
      <c r="B24" s="79"/>
      <c r="D24" s="28">
        <v>58155071158</v>
      </c>
      <c r="E24" s="48"/>
      <c r="F24" s="28">
        <v>138662862800</v>
      </c>
      <c r="G24" s="48"/>
      <c r="H24" s="28">
        <v>0</v>
      </c>
      <c r="I24" s="48"/>
      <c r="J24" s="28">
        <v>196817933958</v>
      </c>
      <c r="K24" s="48"/>
      <c r="L24" s="28">
        <v>369975350988</v>
      </c>
      <c r="M24" s="48"/>
      <c r="N24" s="28">
        <v>62678798050</v>
      </c>
      <c r="O24" s="48"/>
      <c r="P24" s="28">
        <v>0</v>
      </c>
      <c r="Q24" s="48"/>
      <c r="R24" s="28">
        <v>432654149038</v>
      </c>
    </row>
    <row r="25" spans="1:18" ht="24.75" customHeight="1" x14ac:dyDescent="0.25">
      <c r="A25" s="79" t="s">
        <v>100</v>
      </c>
      <c r="B25" s="79"/>
      <c r="D25" s="28">
        <v>14310708199</v>
      </c>
      <c r="E25" s="48"/>
      <c r="F25" s="28">
        <v>0</v>
      </c>
      <c r="G25" s="48"/>
      <c r="H25" s="28">
        <v>0</v>
      </c>
      <c r="I25" s="48"/>
      <c r="J25" s="28">
        <v>14310708199</v>
      </c>
      <c r="K25" s="48"/>
      <c r="L25" s="28">
        <v>206387450667</v>
      </c>
      <c r="M25" s="48"/>
      <c r="N25" s="28">
        <v>-135937500</v>
      </c>
      <c r="O25" s="48"/>
      <c r="P25" s="28">
        <v>0</v>
      </c>
      <c r="Q25" s="48"/>
      <c r="R25" s="28">
        <v>206251513167</v>
      </c>
    </row>
    <row r="26" spans="1:18" ht="24.75" customHeight="1" x14ac:dyDescent="0.25">
      <c r="A26" s="79" t="s">
        <v>85</v>
      </c>
      <c r="B26" s="79"/>
      <c r="D26" s="28">
        <v>0</v>
      </c>
      <c r="E26" s="48"/>
      <c r="F26" s="28">
        <v>11443425504</v>
      </c>
      <c r="G26" s="48"/>
      <c r="H26" s="28">
        <v>0</v>
      </c>
      <c r="I26" s="48"/>
      <c r="J26" s="28">
        <v>11443425504</v>
      </c>
      <c r="K26" s="48"/>
      <c r="L26" s="28">
        <v>0</v>
      </c>
      <c r="M26" s="48"/>
      <c r="N26" s="28">
        <v>18939226825</v>
      </c>
      <c r="O26" s="48"/>
      <c r="P26" s="28">
        <v>0</v>
      </c>
      <c r="Q26" s="48"/>
      <c r="R26" s="28">
        <v>18939226825</v>
      </c>
    </row>
    <row r="27" spans="1:18" ht="24.75" customHeight="1" x14ac:dyDescent="0.25">
      <c r="A27" s="80" t="s">
        <v>94</v>
      </c>
      <c r="B27" s="80"/>
      <c r="D27" s="30">
        <v>0</v>
      </c>
      <c r="E27" s="48"/>
      <c r="F27" s="30">
        <v>3724585</v>
      </c>
      <c r="G27" s="48"/>
      <c r="H27" s="30">
        <v>0</v>
      </c>
      <c r="I27" s="48"/>
      <c r="J27" s="30">
        <v>3724585</v>
      </c>
      <c r="K27" s="48"/>
      <c r="L27" s="30">
        <v>0</v>
      </c>
      <c r="M27" s="48"/>
      <c r="N27" s="30">
        <v>431946845</v>
      </c>
      <c r="O27" s="48"/>
      <c r="P27" s="30">
        <v>0</v>
      </c>
      <c r="Q27" s="48"/>
      <c r="R27" s="30">
        <v>431946845</v>
      </c>
    </row>
    <row r="28" spans="1:18" ht="24.75" customHeight="1" x14ac:dyDescent="0.25">
      <c r="A28" s="96" t="s">
        <v>34</v>
      </c>
      <c r="B28" s="96"/>
      <c r="D28" s="32">
        <f>SUM(D8:D27)</f>
        <v>135285852895</v>
      </c>
      <c r="E28" s="48"/>
      <c r="F28" s="32">
        <f>SUM(F8:F27)</f>
        <v>150525437579</v>
      </c>
      <c r="G28" s="48"/>
      <c r="H28" s="32">
        <f>SUM(H8:H27)</f>
        <v>334958346208</v>
      </c>
      <c r="I28" s="48"/>
      <c r="J28" s="32">
        <f>SUM(J8:J27)</f>
        <v>620769636682</v>
      </c>
      <c r="K28" s="48"/>
      <c r="L28" s="32">
        <f>SUM(L8:L27)</f>
        <v>2562468006606</v>
      </c>
      <c r="M28" s="48"/>
      <c r="N28" s="32">
        <f>SUM(N8:N27)</f>
        <v>-132091909369</v>
      </c>
      <c r="O28" s="48"/>
      <c r="P28" s="32">
        <f>SUM(P8:P27)</f>
        <v>476905055118</v>
      </c>
      <c r="Q28" s="48"/>
      <c r="R28" s="32">
        <f>SUM(R8:R27)</f>
        <v>2907281152355</v>
      </c>
    </row>
    <row r="29" spans="1:18" ht="24.75" customHeight="1" x14ac:dyDescent="0.25"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</row>
    <row r="30" spans="1:18" ht="24.75" customHeight="1" x14ac:dyDescent="0.25"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24.75" customHeight="1" x14ac:dyDescent="0.25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</sheetData>
  <mergeCells count="28">
    <mergeCell ref="A27:B27"/>
    <mergeCell ref="A28:B28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3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21.75" customHeight="1" x14ac:dyDescent="0.2">
      <c r="A2" s="88" t="s">
        <v>203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4.45" customHeight="1" x14ac:dyDescent="0.2"/>
    <row r="5" spans="1:17" ht="14.45" customHeight="1" x14ac:dyDescent="0.2">
      <c r="A5" s="1" t="s">
        <v>244</v>
      </c>
      <c r="B5" s="91" t="s">
        <v>245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29.1" customHeight="1" x14ac:dyDescent="0.2">
      <c r="M6" s="103" t="s">
        <v>246</v>
      </c>
      <c r="Q6" s="103" t="s">
        <v>247</v>
      </c>
    </row>
    <row r="7" spans="1:17" ht="14.45" customHeight="1" x14ac:dyDescent="0.2">
      <c r="A7" s="82" t="s">
        <v>248</v>
      </c>
      <c r="B7" s="82"/>
      <c r="D7" s="2" t="s">
        <v>249</v>
      </c>
      <c r="F7" s="2" t="s">
        <v>250</v>
      </c>
      <c r="H7" s="2" t="s">
        <v>46</v>
      </c>
      <c r="J7" s="82" t="s">
        <v>251</v>
      </c>
      <c r="K7" s="82"/>
      <c r="M7" s="103"/>
      <c r="O7" s="2" t="s">
        <v>252</v>
      </c>
      <c r="Q7" s="103"/>
    </row>
    <row r="8" spans="1:17" ht="14.45" customHeight="1" x14ac:dyDescent="0.2">
      <c r="A8" s="92" t="s">
        <v>253</v>
      </c>
      <c r="B8" s="98"/>
      <c r="D8" s="92" t="s">
        <v>254</v>
      </c>
      <c r="F8" s="4" t="s">
        <v>255</v>
      </c>
      <c r="H8" s="3"/>
      <c r="J8" s="3"/>
      <c r="K8" s="3"/>
      <c r="M8" s="3"/>
      <c r="O8" s="3"/>
      <c r="Q8" s="3"/>
    </row>
    <row r="9" spans="1:17" ht="14.45" customHeight="1" x14ac:dyDescent="0.2">
      <c r="A9" s="82"/>
      <c r="B9" s="82"/>
      <c r="D9" s="82"/>
      <c r="F9" s="4" t="s">
        <v>256</v>
      </c>
    </row>
    <row r="10" spans="1:17" ht="14.45" customHeight="1" x14ac:dyDescent="0.2">
      <c r="A10" s="92" t="s">
        <v>253</v>
      </c>
      <c r="B10" s="98"/>
      <c r="D10" s="92" t="s">
        <v>257</v>
      </c>
      <c r="F10" s="4" t="s">
        <v>255</v>
      </c>
    </row>
    <row r="11" spans="1:17" ht="14.45" customHeight="1" x14ac:dyDescent="0.2">
      <c r="A11" s="82"/>
      <c r="B11" s="82"/>
      <c r="D11" s="82"/>
      <c r="F11" s="4" t="s">
        <v>258</v>
      </c>
    </row>
    <row r="12" spans="1:17" ht="65.45" customHeight="1" x14ac:dyDescent="0.2">
      <c r="A12" s="104" t="s">
        <v>259</v>
      </c>
      <c r="B12" s="104"/>
      <c r="D12" s="7" t="s">
        <v>260</v>
      </c>
      <c r="F12" s="4" t="s">
        <v>261</v>
      </c>
    </row>
    <row r="13" spans="1:17" ht="14.45" customHeight="1" x14ac:dyDescent="0.2">
      <c r="A13" s="104" t="s">
        <v>262</v>
      </c>
      <c r="B13" s="105"/>
      <c r="D13" s="104" t="s">
        <v>262</v>
      </c>
      <c r="F13" s="4" t="s">
        <v>263</v>
      </c>
    </row>
    <row r="14" spans="1:17" ht="14.45" customHeight="1" x14ac:dyDescent="0.2">
      <c r="A14" s="106"/>
      <c r="B14" s="106"/>
      <c r="D14" s="106"/>
      <c r="F14" s="4" t="s">
        <v>264</v>
      </c>
    </row>
    <row r="15" spans="1:17" ht="14.45" customHeight="1" x14ac:dyDescent="0.2">
      <c r="A15" s="106"/>
      <c r="B15" s="106"/>
      <c r="D15" s="106"/>
      <c r="F15" s="4" t="s">
        <v>265</v>
      </c>
    </row>
    <row r="16" spans="1:17" ht="14.45" customHeight="1" x14ac:dyDescent="0.2">
      <c r="A16" s="103"/>
      <c r="B16" s="103"/>
      <c r="D16" s="103"/>
      <c r="F16" s="4" t="s">
        <v>266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82" t="s">
        <v>267</v>
      </c>
      <c r="B18" s="82"/>
      <c r="C18" s="82"/>
      <c r="D18" s="82"/>
      <c r="E18" s="82"/>
      <c r="F18" s="82"/>
      <c r="G18" s="82"/>
      <c r="H18" s="82"/>
      <c r="I18" s="82"/>
      <c r="J18" s="8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05A5-3F55-49E4-B8DB-E8D990D8A39D}">
  <sheetPr>
    <pageSetUpPr fitToPage="1"/>
  </sheetPr>
  <dimension ref="A1:L236"/>
  <sheetViews>
    <sheetView rightToLeft="1" topLeftCell="A223" zoomScale="85" zoomScaleNormal="85" workbookViewId="0">
      <selection activeCell="D235" sqref="D235"/>
    </sheetView>
  </sheetViews>
  <sheetFormatPr defaultRowHeight="15.75" x14ac:dyDescent="0.25"/>
  <cols>
    <col min="1" max="1" width="5.140625" style="39" customWidth="1"/>
    <col min="2" max="2" width="63.5703125" style="39" customWidth="1"/>
    <col min="3" max="3" width="1.28515625" style="39" customWidth="1"/>
    <col min="4" max="4" width="27.140625" style="39" customWidth="1"/>
    <col min="5" max="5" width="1.28515625" style="39" customWidth="1"/>
    <col min="6" max="6" width="27.7109375" style="39" customWidth="1"/>
    <col min="7" max="7" width="1.28515625" style="39" customWidth="1"/>
    <col min="8" max="8" width="28.42578125" style="39" customWidth="1"/>
    <col min="9" max="9" width="1.28515625" style="39" customWidth="1"/>
    <col min="10" max="10" width="24.85546875" style="39" customWidth="1"/>
    <col min="11" max="11" width="8.28515625" style="39" customWidth="1"/>
    <col min="12" max="16384" width="9.140625" style="39"/>
  </cols>
  <sheetData>
    <row r="1" spans="1:12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2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</row>
    <row r="3" spans="1:12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4.45" customHeight="1" x14ac:dyDescent="0.25"/>
    <row r="5" spans="1:12" s="45" customFormat="1" ht="20.25" customHeight="1" x14ac:dyDescent="0.25">
      <c r="A5" s="8" t="s">
        <v>268</v>
      </c>
      <c r="B5" s="91" t="s">
        <v>269</v>
      </c>
      <c r="C5" s="91"/>
      <c r="D5" s="91"/>
      <c r="E5" s="91"/>
      <c r="F5" s="91"/>
      <c r="G5" s="91"/>
      <c r="H5" s="91"/>
      <c r="I5" s="91"/>
      <c r="J5" s="91"/>
    </row>
    <row r="6" spans="1:12" ht="25.5" customHeight="1" x14ac:dyDescent="0.25">
      <c r="D6" s="82" t="s">
        <v>222</v>
      </c>
      <c r="E6" s="82"/>
      <c r="F6" s="82"/>
      <c r="H6" s="82" t="s">
        <v>223</v>
      </c>
      <c r="I6" s="82"/>
      <c r="J6" s="82"/>
    </row>
    <row r="7" spans="1:12" ht="36.4" customHeight="1" x14ac:dyDescent="0.25">
      <c r="A7" s="82" t="s">
        <v>270</v>
      </c>
      <c r="B7" s="82"/>
      <c r="D7" s="13" t="s">
        <v>271</v>
      </c>
      <c r="E7" s="40"/>
      <c r="F7" s="13" t="s">
        <v>272</v>
      </c>
      <c r="H7" s="13" t="s">
        <v>271</v>
      </c>
      <c r="I7" s="40"/>
      <c r="J7" s="13" t="s">
        <v>272</v>
      </c>
    </row>
    <row r="8" spans="1:12" ht="21.75" customHeight="1" x14ac:dyDescent="0.25">
      <c r="A8" s="109" t="s">
        <v>130</v>
      </c>
      <c r="B8" s="109"/>
      <c r="C8" s="51"/>
      <c r="D8" s="70">
        <v>2700000</v>
      </c>
      <c r="E8" s="53"/>
      <c r="F8" s="71"/>
      <c r="G8" s="53"/>
      <c r="H8" s="70">
        <v>727900641</v>
      </c>
      <c r="I8" s="48"/>
      <c r="J8" s="37"/>
      <c r="K8" s="48"/>
      <c r="L8" s="48"/>
    </row>
    <row r="9" spans="1:12" ht="21.75" customHeight="1" x14ac:dyDescent="0.25">
      <c r="A9" s="107" t="s">
        <v>132</v>
      </c>
      <c r="B9" s="107"/>
      <c r="C9" s="51"/>
      <c r="D9" s="54">
        <v>0</v>
      </c>
      <c r="E9" s="53"/>
      <c r="F9" s="52"/>
      <c r="G9" s="53"/>
      <c r="H9" s="54">
        <v>12565</v>
      </c>
      <c r="I9" s="48"/>
      <c r="J9" s="29"/>
      <c r="K9" s="48"/>
      <c r="L9" s="48"/>
    </row>
    <row r="10" spans="1:12" ht="21.75" customHeight="1" x14ac:dyDescent="0.25">
      <c r="A10" s="107" t="s">
        <v>273</v>
      </c>
      <c r="B10" s="107"/>
      <c r="C10" s="51"/>
      <c r="D10" s="54">
        <v>0</v>
      </c>
      <c r="E10" s="53"/>
      <c r="F10" s="52"/>
      <c r="G10" s="53"/>
      <c r="H10" s="54">
        <v>219178082</v>
      </c>
      <c r="I10" s="48"/>
      <c r="J10" s="29"/>
      <c r="K10" s="48"/>
      <c r="L10" s="48"/>
    </row>
    <row r="11" spans="1:12" ht="21.75" customHeight="1" x14ac:dyDescent="0.25">
      <c r="A11" s="107" t="s">
        <v>134</v>
      </c>
      <c r="B11" s="107"/>
      <c r="C11" s="51"/>
      <c r="D11" s="54">
        <v>40909</v>
      </c>
      <c r="E11" s="53"/>
      <c r="F11" s="52"/>
      <c r="G11" s="53"/>
      <c r="H11" s="54">
        <v>216720</v>
      </c>
      <c r="I11" s="48"/>
      <c r="J11" s="29"/>
      <c r="K11" s="48"/>
      <c r="L11" s="48"/>
    </row>
    <row r="12" spans="1:12" ht="21.75" customHeight="1" x14ac:dyDescent="0.25">
      <c r="A12" s="107" t="s">
        <v>274</v>
      </c>
      <c r="B12" s="107"/>
      <c r="C12" s="51"/>
      <c r="D12" s="54">
        <v>0</v>
      </c>
      <c r="E12" s="53"/>
      <c r="F12" s="52"/>
      <c r="G12" s="53"/>
      <c r="H12" s="54">
        <v>118082205</v>
      </c>
      <c r="I12" s="48"/>
      <c r="J12" s="29"/>
      <c r="K12" s="48"/>
      <c r="L12" s="48"/>
    </row>
    <row r="13" spans="1:12" ht="21.75" customHeight="1" x14ac:dyDescent="0.25">
      <c r="A13" s="107" t="s">
        <v>275</v>
      </c>
      <c r="B13" s="107"/>
      <c r="C13" s="51"/>
      <c r="D13" s="54">
        <v>0</v>
      </c>
      <c r="E13" s="53"/>
      <c r="F13" s="52"/>
      <c r="G13" s="53"/>
      <c r="H13" s="54">
        <v>116302917</v>
      </c>
      <c r="I13" s="48"/>
      <c r="J13" s="29"/>
      <c r="K13" s="48"/>
      <c r="L13" s="48"/>
    </row>
    <row r="14" spans="1:12" ht="21.75" customHeight="1" x14ac:dyDescent="0.25">
      <c r="A14" s="107" t="s">
        <v>276</v>
      </c>
      <c r="B14" s="107"/>
      <c r="C14" s="51"/>
      <c r="D14" s="54">
        <v>0</v>
      </c>
      <c r="E14" s="53"/>
      <c r="F14" s="52"/>
      <c r="G14" s="53"/>
      <c r="H14" s="54">
        <v>298426006</v>
      </c>
      <c r="I14" s="48"/>
      <c r="J14" s="29"/>
      <c r="K14" s="48"/>
      <c r="L14" s="48"/>
    </row>
    <row r="15" spans="1:12" ht="21.75" customHeight="1" x14ac:dyDescent="0.25">
      <c r="A15" s="107" t="s">
        <v>277</v>
      </c>
      <c r="B15" s="107"/>
      <c r="C15" s="51"/>
      <c r="D15" s="54">
        <v>0</v>
      </c>
      <c r="E15" s="53"/>
      <c r="F15" s="52"/>
      <c r="G15" s="53"/>
      <c r="H15" s="54">
        <v>15583562</v>
      </c>
      <c r="I15" s="48"/>
      <c r="J15" s="29"/>
      <c r="K15" s="48"/>
      <c r="L15" s="48"/>
    </row>
    <row r="16" spans="1:12" ht="21.75" customHeight="1" x14ac:dyDescent="0.25">
      <c r="A16" s="107" t="s">
        <v>278</v>
      </c>
      <c r="B16" s="107"/>
      <c r="C16" s="51"/>
      <c r="D16" s="54">
        <v>0</v>
      </c>
      <c r="E16" s="53"/>
      <c r="F16" s="52"/>
      <c r="G16" s="53"/>
      <c r="H16" s="54">
        <v>87049055</v>
      </c>
      <c r="I16" s="48"/>
      <c r="J16" s="29"/>
      <c r="K16" s="48"/>
      <c r="L16" s="48"/>
    </row>
    <row r="17" spans="1:12" ht="21.75" customHeight="1" x14ac:dyDescent="0.25">
      <c r="A17" s="107" t="s">
        <v>279</v>
      </c>
      <c r="B17" s="107"/>
      <c r="C17" s="51"/>
      <c r="D17" s="54">
        <v>0</v>
      </c>
      <c r="E17" s="53"/>
      <c r="F17" s="52"/>
      <c r="G17" s="53"/>
      <c r="H17" s="54">
        <v>290850961</v>
      </c>
      <c r="I17" s="48"/>
      <c r="J17" s="29"/>
      <c r="K17" s="48"/>
      <c r="L17" s="48"/>
    </row>
    <row r="18" spans="1:12" ht="21.75" customHeight="1" x14ac:dyDescent="0.25">
      <c r="A18" s="107" t="s">
        <v>135</v>
      </c>
      <c r="B18" s="107"/>
      <c r="C18" s="51"/>
      <c r="D18" s="54">
        <v>15058</v>
      </c>
      <c r="E18" s="53"/>
      <c r="F18" s="52"/>
      <c r="G18" s="53"/>
      <c r="H18" s="54">
        <v>-17883788</v>
      </c>
      <c r="I18" s="48"/>
      <c r="J18" s="29"/>
      <c r="K18" s="48"/>
      <c r="L18" s="48"/>
    </row>
    <row r="19" spans="1:12" ht="21.75" customHeight="1" x14ac:dyDescent="0.25">
      <c r="A19" s="107" t="s">
        <v>280</v>
      </c>
      <c r="B19" s="107"/>
      <c r="C19" s="51"/>
      <c r="D19" s="54">
        <v>0</v>
      </c>
      <c r="E19" s="53"/>
      <c r="F19" s="52"/>
      <c r="G19" s="53"/>
      <c r="H19" s="54">
        <v>2158621116</v>
      </c>
      <c r="I19" s="48"/>
      <c r="J19" s="29"/>
      <c r="K19" s="48"/>
      <c r="L19" s="48"/>
    </row>
    <row r="20" spans="1:12" ht="21.75" customHeight="1" x14ac:dyDescent="0.25">
      <c r="A20" s="107" t="s">
        <v>281</v>
      </c>
      <c r="B20" s="107"/>
      <c r="C20" s="51"/>
      <c r="D20" s="54">
        <v>0</v>
      </c>
      <c r="E20" s="53"/>
      <c r="F20" s="52"/>
      <c r="G20" s="53"/>
      <c r="H20" s="54">
        <v>3659442966</v>
      </c>
      <c r="I20" s="48"/>
      <c r="J20" s="29"/>
      <c r="K20" s="48"/>
      <c r="L20" s="48"/>
    </row>
    <row r="21" spans="1:12" ht="21.75" customHeight="1" x14ac:dyDescent="0.25">
      <c r="A21" s="107" t="s">
        <v>282</v>
      </c>
      <c r="B21" s="107"/>
      <c r="C21" s="51"/>
      <c r="D21" s="54">
        <v>0</v>
      </c>
      <c r="E21" s="53"/>
      <c r="F21" s="52"/>
      <c r="G21" s="53"/>
      <c r="H21" s="54">
        <v>38019021925</v>
      </c>
      <c r="I21" s="48"/>
      <c r="J21" s="29"/>
      <c r="K21" s="48"/>
      <c r="L21" s="48"/>
    </row>
    <row r="22" spans="1:12" ht="21.75" customHeight="1" x14ac:dyDescent="0.25">
      <c r="A22" s="107" t="s">
        <v>283</v>
      </c>
      <c r="B22" s="107"/>
      <c r="C22" s="51"/>
      <c r="D22" s="54">
        <v>0</v>
      </c>
      <c r="E22" s="53"/>
      <c r="F22" s="52"/>
      <c r="G22" s="53"/>
      <c r="H22" s="54">
        <v>7412050208</v>
      </c>
      <c r="I22" s="48"/>
      <c r="J22" s="29"/>
      <c r="K22" s="48"/>
      <c r="L22" s="48"/>
    </row>
    <row r="23" spans="1:12" ht="21.75" customHeight="1" x14ac:dyDescent="0.25">
      <c r="A23" s="107" t="s">
        <v>284</v>
      </c>
      <c r="B23" s="107"/>
      <c r="C23" s="51"/>
      <c r="D23" s="54">
        <v>0</v>
      </c>
      <c r="E23" s="53"/>
      <c r="F23" s="52"/>
      <c r="G23" s="53"/>
      <c r="H23" s="54">
        <v>1000142467</v>
      </c>
      <c r="I23" s="48"/>
      <c r="J23" s="29"/>
      <c r="K23" s="48"/>
      <c r="L23" s="48"/>
    </row>
    <row r="24" spans="1:12" ht="21.75" customHeight="1" x14ac:dyDescent="0.25">
      <c r="A24" s="107" t="s">
        <v>285</v>
      </c>
      <c r="B24" s="107"/>
      <c r="C24" s="51"/>
      <c r="D24" s="54">
        <v>0</v>
      </c>
      <c r="E24" s="53"/>
      <c r="F24" s="52"/>
      <c r="G24" s="53"/>
      <c r="H24" s="54">
        <v>1620416496</v>
      </c>
      <c r="I24" s="48"/>
      <c r="J24" s="29"/>
      <c r="K24" s="48"/>
      <c r="L24" s="48"/>
    </row>
    <row r="25" spans="1:12" ht="21.75" customHeight="1" x14ac:dyDescent="0.25">
      <c r="A25" s="107" t="s">
        <v>286</v>
      </c>
      <c r="B25" s="107"/>
      <c r="C25" s="51"/>
      <c r="D25" s="54">
        <v>0</v>
      </c>
      <c r="E25" s="53"/>
      <c r="F25" s="52"/>
      <c r="G25" s="53"/>
      <c r="H25" s="54">
        <v>2743249320</v>
      </c>
      <c r="I25" s="48"/>
      <c r="J25" s="29"/>
      <c r="K25" s="48"/>
      <c r="L25" s="48"/>
    </row>
    <row r="26" spans="1:12" ht="21.75" customHeight="1" x14ac:dyDescent="0.25">
      <c r="A26" s="107" t="s">
        <v>287</v>
      </c>
      <c r="B26" s="107"/>
      <c r="C26" s="51"/>
      <c r="D26" s="54">
        <v>0</v>
      </c>
      <c r="E26" s="53"/>
      <c r="F26" s="52"/>
      <c r="G26" s="53"/>
      <c r="H26" s="54">
        <v>100792510</v>
      </c>
      <c r="I26" s="48"/>
      <c r="J26" s="29"/>
      <c r="K26" s="48"/>
      <c r="L26" s="48"/>
    </row>
    <row r="27" spans="1:12" ht="21.75" customHeight="1" x14ac:dyDescent="0.25">
      <c r="A27" s="107" t="s">
        <v>288</v>
      </c>
      <c r="B27" s="107"/>
      <c r="C27" s="51"/>
      <c r="D27" s="54">
        <v>0</v>
      </c>
      <c r="E27" s="53"/>
      <c r="F27" s="52"/>
      <c r="G27" s="53"/>
      <c r="H27" s="54">
        <v>365535398</v>
      </c>
      <c r="I27" s="48"/>
      <c r="J27" s="29"/>
      <c r="K27" s="48"/>
      <c r="L27" s="48"/>
    </row>
    <row r="28" spans="1:12" ht="21.75" customHeight="1" x14ac:dyDescent="0.25">
      <c r="A28" s="107" t="s">
        <v>289</v>
      </c>
      <c r="B28" s="107"/>
      <c r="C28" s="51"/>
      <c r="D28" s="54">
        <v>0</v>
      </c>
      <c r="E28" s="53"/>
      <c r="F28" s="52"/>
      <c r="G28" s="53"/>
      <c r="H28" s="54">
        <v>384876715</v>
      </c>
      <c r="I28" s="48"/>
      <c r="J28" s="29"/>
      <c r="K28" s="48"/>
      <c r="L28" s="48"/>
    </row>
    <row r="29" spans="1:12" ht="21.75" customHeight="1" x14ac:dyDescent="0.25">
      <c r="A29" s="107" t="s">
        <v>290</v>
      </c>
      <c r="B29" s="107"/>
      <c r="C29" s="51"/>
      <c r="D29" s="54">
        <v>0</v>
      </c>
      <c r="E29" s="53"/>
      <c r="F29" s="52"/>
      <c r="G29" s="53"/>
      <c r="H29" s="54">
        <v>8483662699</v>
      </c>
      <c r="I29" s="48"/>
      <c r="J29" s="29"/>
      <c r="K29" s="48"/>
      <c r="L29" s="48"/>
    </row>
    <row r="30" spans="1:12" ht="21.75" customHeight="1" x14ac:dyDescent="0.25">
      <c r="A30" s="107" t="s">
        <v>291</v>
      </c>
      <c r="B30" s="107"/>
      <c r="C30" s="51"/>
      <c r="D30" s="54">
        <v>0</v>
      </c>
      <c r="E30" s="53"/>
      <c r="F30" s="52"/>
      <c r="G30" s="53"/>
      <c r="H30" s="54">
        <v>3543032779</v>
      </c>
      <c r="I30" s="48"/>
      <c r="J30" s="29"/>
      <c r="K30" s="48"/>
      <c r="L30" s="48"/>
    </row>
    <row r="31" spans="1:12" ht="21.75" customHeight="1" x14ac:dyDescent="0.25">
      <c r="A31" s="107" t="s">
        <v>292</v>
      </c>
      <c r="B31" s="107"/>
      <c r="C31" s="51"/>
      <c r="D31" s="54">
        <v>0</v>
      </c>
      <c r="E31" s="53"/>
      <c r="F31" s="52"/>
      <c r="G31" s="53"/>
      <c r="H31" s="54">
        <v>209732664</v>
      </c>
      <c r="I31" s="48"/>
      <c r="J31" s="29"/>
      <c r="K31" s="48"/>
      <c r="L31" s="48"/>
    </row>
    <row r="32" spans="1:12" ht="21.75" customHeight="1" x14ac:dyDescent="0.25">
      <c r="A32" s="107" t="s">
        <v>293</v>
      </c>
      <c r="B32" s="107"/>
      <c r="C32" s="51"/>
      <c r="D32" s="54">
        <v>0</v>
      </c>
      <c r="E32" s="53"/>
      <c r="F32" s="52"/>
      <c r="G32" s="53"/>
      <c r="H32" s="54">
        <v>4547513661</v>
      </c>
      <c r="I32" s="48"/>
      <c r="J32" s="29"/>
      <c r="K32" s="48"/>
      <c r="L32" s="48"/>
    </row>
    <row r="33" spans="1:12" ht="21.75" customHeight="1" x14ac:dyDescent="0.25">
      <c r="A33" s="107" t="s">
        <v>294</v>
      </c>
      <c r="B33" s="107"/>
      <c r="C33" s="51"/>
      <c r="D33" s="54">
        <v>0</v>
      </c>
      <c r="E33" s="53"/>
      <c r="F33" s="52"/>
      <c r="G33" s="53"/>
      <c r="H33" s="54">
        <v>6593289606</v>
      </c>
      <c r="I33" s="48"/>
      <c r="J33" s="29"/>
      <c r="K33" s="48"/>
      <c r="L33" s="48"/>
    </row>
    <row r="34" spans="1:12" ht="21.75" customHeight="1" x14ac:dyDescent="0.25">
      <c r="A34" s="107" t="s">
        <v>295</v>
      </c>
      <c r="B34" s="107"/>
      <c r="C34" s="51"/>
      <c r="D34" s="54">
        <v>0</v>
      </c>
      <c r="E34" s="53"/>
      <c r="F34" s="52"/>
      <c r="G34" s="53"/>
      <c r="H34" s="54">
        <v>5417643716</v>
      </c>
      <c r="I34" s="48"/>
      <c r="J34" s="29"/>
      <c r="K34" s="48"/>
      <c r="L34" s="48"/>
    </row>
    <row r="35" spans="1:12" ht="21.75" customHeight="1" x14ac:dyDescent="0.25">
      <c r="A35" s="107" t="s">
        <v>296</v>
      </c>
      <c r="B35" s="107"/>
      <c r="C35" s="51"/>
      <c r="D35" s="54">
        <v>0</v>
      </c>
      <c r="E35" s="53"/>
      <c r="F35" s="52"/>
      <c r="G35" s="53"/>
      <c r="H35" s="54">
        <v>16088237578</v>
      </c>
      <c r="I35" s="48"/>
      <c r="J35" s="29"/>
      <c r="K35" s="48"/>
      <c r="L35" s="48"/>
    </row>
    <row r="36" spans="1:12" ht="21.75" customHeight="1" x14ac:dyDescent="0.25">
      <c r="A36" s="107" t="s">
        <v>297</v>
      </c>
      <c r="B36" s="107"/>
      <c r="C36" s="51"/>
      <c r="D36" s="54">
        <v>0</v>
      </c>
      <c r="E36" s="53"/>
      <c r="F36" s="52"/>
      <c r="G36" s="53"/>
      <c r="H36" s="54">
        <v>46256830594</v>
      </c>
      <c r="I36" s="48"/>
      <c r="J36" s="29"/>
      <c r="K36" s="48"/>
      <c r="L36" s="48"/>
    </row>
    <row r="37" spans="1:12" ht="21.75" customHeight="1" x14ac:dyDescent="0.25">
      <c r="A37" s="107" t="s">
        <v>298</v>
      </c>
      <c r="B37" s="107"/>
      <c r="C37" s="51"/>
      <c r="D37" s="54">
        <v>0</v>
      </c>
      <c r="E37" s="53"/>
      <c r="F37" s="52"/>
      <c r="G37" s="53"/>
      <c r="H37" s="54">
        <v>16305091861</v>
      </c>
      <c r="I37" s="48"/>
      <c r="J37" s="29"/>
      <c r="K37" s="48"/>
      <c r="L37" s="48"/>
    </row>
    <row r="38" spans="1:12" ht="21.75" customHeight="1" x14ac:dyDescent="0.25">
      <c r="A38" s="107" t="s">
        <v>299</v>
      </c>
      <c r="B38" s="107"/>
      <c r="C38" s="51"/>
      <c r="D38" s="54">
        <v>0</v>
      </c>
      <c r="E38" s="53"/>
      <c r="F38" s="52"/>
      <c r="G38" s="53"/>
      <c r="H38" s="54">
        <v>8703708881</v>
      </c>
      <c r="I38" s="48"/>
      <c r="J38" s="29"/>
      <c r="K38" s="48"/>
      <c r="L38" s="48"/>
    </row>
    <row r="39" spans="1:12" ht="21.75" customHeight="1" x14ac:dyDescent="0.25">
      <c r="A39" s="107" t="s">
        <v>300</v>
      </c>
      <c r="B39" s="107"/>
      <c r="C39" s="51"/>
      <c r="D39" s="54">
        <v>0</v>
      </c>
      <c r="E39" s="53"/>
      <c r="F39" s="52"/>
      <c r="G39" s="53"/>
      <c r="H39" s="54">
        <v>4135463097</v>
      </c>
      <c r="I39" s="48"/>
      <c r="J39" s="29"/>
      <c r="K39" s="48"/>
      <c r="L39" s="48"/>
    </row>
    <row r="40" spans="1:12" ht="21.75" customHeight="1" x14ac:dyDescent="0.25">
      <c r="A40" s="107" t="s">
        <v>301</v>
      </c>
      <c r="B40" s="107"/>
      <c r="C40" s="51"/>
      <c r="D40" s="54">
        <v>0</v>
      </c>
      <c r="E40" s="53"/>
      <c r="F40" s="52"/>
      <c r="G40" s="53"/>
      <c r="H40" s="54">
        <v>16270356174</v>
      </c>
      <c r="I40" s="48"/>
      <c r="J40" s="29"/>
      <c r="K40" s="48"/>
      <c r="L40" s="48"/>
    </row>
    <row r="41" spans="1:12" ht="21.75" customHeight="1" x14ac:dyDescent="0.25">
      <c r="A41" s="107" t="s">
        <v>302</v>
      </c>
      <c r="B41" s="107"/>
      <c r="C41" s="51"/>
      <c r="D41" s="54">
        <v>0</v>
      </c>
      <c r="E41" s="53"/>
      <c r="F41" s="52"/>
      <c r="G41" s="53"/>
      <c r="H41" s="54">
        <v>2619287683</v>
      </c>
      <c r="I41" s="48"/>
      <c r="J41" s="29"/>
      <c r="K41" s="48"/>
      <c r="L41" s="48"/>
    </row>
    <row r="42" spans="1:12" ht="21.75" customHeight="1" x14ac:dyDescent="0.25">
      <c r="A42" s="79" t="s">
        <v>136</v>
      </c>
      <c r="B42" s="79"/>
      <c r="D42" s="28">
        <v>163618</v>
      </c>
      <c r="E42" s="48"/>
      <c r="F42" s="29"/>
      <c r="G42" s="48"/>
      <c r="H42" s="28">
        <v>8690338</v>
      </c>
      <c r="I42" s="48"/>
      <c r="J42" s="29"/>
      <c r="K42" s="48"/>
      <c r="L42" s="48"/>
    </row>
    <row r="43" spans="1:12" ht="21.75" customHeight="1" x14ac:dyDescent="0.25">
      <c r="A43" s="107" t="s">
        <v>303</v>
      </c>
      <c r="B43" s="107"/>
      <c r="C43" s="51"/>
      <c r="D43" s="54">
        <v>0</v>
      </c>
      <c r="E43" s="53"/>
      <c r="F43" s="52"/>
      <c r="G43" s="53"/>
      <c r="H43" s="54">
        <v>12913865767</v>
      </c>
      <c r="I43" s="48"/>
      <c r="J43" s="29"/>
      <c r="K43" s="48"/>
      <c r="L43" s="48"/>
    </row>
    <row r="44" spans="1:12" ht="21.75" customHeight="1" x14ac:dyDescent="0.25">
      <c r="A44" s="107" t="s">
        <v>304</v>
      </c>
      <c r="B44" s="107"/>
      <c r="C44" s="51"/>
      <c r="D44" s="54">
        <v>0</v>
      </c>
      <c r="E44" s="53"/>
      <c r="F44" s="52"/>
      <c r="G44" s="53"/>
      <c r="H44" s="54">
        <v>5749823569</v>
      </c>
      <c r="I44" s="48"/>
      <c r="J44" s="29"/>
      <c r="K44" s="48"/>
      <c r="L44" s="48"/>
    </row>
    <row r="45" spans="1:12" ht="21.75" customHeight="1" x14ac:dyDescent="0.25">
      <c r="A45" s="107" t="s">
        <v>305</v>
      </c>
      <c r="B45" s="107"/>
      <c r="C45" s="51"/>
      <c r="D45" s="54">
        <v>0</v>
      </c>
      <c r="E45" s="53"/>
      <c r="F45" s="52"/>
      <c r="G45" s="53"/>
      <c r="H45" s="54">
        <v>14255934254</v>
      </c>
      <c r="I45" s="48"/>
      <c r="J45" s="29"/>
      <c r="K45" s="48"/>
      <c r="L45" s="48"/>
    </row>
    <row r="46" spans="1:12" ht="21.75" customHeight="1" x14ac:dyDescent="0.25">
      <c r="A46" s="107" t="s">
        <v>306</v>
      </c>
      <c r="B46" s="107"/>
      <c r="C46" s="51"/>
      <c r="D46" s="54">
        <v>0</v>
      </c>
      <c r="E46" s="53"/>
      <c r="F46" s="52"/>
      <c r="G46" s="53"/>
      <c r="H46" s="54">
        <v>952099975</v>
      </c>
      <c r="I46" s="48"/>
      <c r="J46" s="29"/>
      <c r="K46" s="48"/>
      <c r="L46" s="48"/>
    </row>
    <row r="47" spans="1:12" ht="21.75" customHeight="1" x14ac:dyDescent="0.25">
      <c r="A47" s="107" t="s">
        <v>307</v>
      </c>
      <c r="B47" s="107"/>
      <c r="C47" s="51"/>
      <c r="D47" s="54">
        <v>0</v>
      </c>
      <c r="E47" s="53"/>
      <c r="F47" s="52"/>
      <c r="G47" s="53"/>
      <c r="H47" s="54">
        <v>2872876719</v>
      </c>
      <c r="I47" s="48"/>
      <c r="J47" s="29"/>
      <c r="K47" s="48"/>
      <c r="L47" s="48"/>
    </row>
    <row r="48" spans="1:12" ht="21.75" customHeight="1" x14ac:dyDescent="0.25">
      <c r="A48" s="107" t="s">
        <v>308</v>
      </c>
      <c r="B48" s="107"/>
      <c r="C48" s="51"/>
      <c r="D48" s="54">
        <v>0</v>
      </c>
      <c r="E48" s="53"/>
      <c r="F48" s="52"/>
      <c r="G48" s="53"/>
      <c r="H48" s="54">
        <v>1705699461</v>
      </c>
      <c r="I48" s="48"/>
      <c r="J48" s="29"/>
      <c r="K48" s="48"/>
      <c r="L48" s="48"/>
    </row>
    <row r="49" spans="1:12" ht="21.75" customHeight="1" x14ac:dyDescent="0.25">
      <c r="A49" s="107" t="s">
        <v>309</v>
      </c>
      <c r="B49" s="107"/>
      <c r="C49" s="51"/>
      <c r="D49" s="54">
        <v>0</v>
      </c>
      <c r="E49" s="53"/>
      <c r="F49" s="52"/>
      <c r="G49" s="53"/>
      <c r="H49" s="54">
        <v>4303843596</v>
      </c>
      <c r="I49" s="48"/>
      <c r="J49" s="29"/>
      <c r="K49" s="48"/>
      <c r="L49" s="48"/>
    </row>
    <row r="50" spans="1:12" ht="21.75" customHeight="1" x14ac:dyDescent="0.25">
      <c r="A50" s="107" t="s">
        <v>137</v>
      </c>
      <c r="B50" s="107"/>
      <c r="C50" s="51"/>
      <c r="D50" s="54">
        <v>0</v>
      </c>
      <c r="E50" s="53"/>
      <c r="F50" s="52"/>
      <c r="G50" s="53"/>
      <c r="H50" s="54">
        <v>-9792568</v>
      </c>
      <c r="I50" s="48"/>
      <c r="J50" s="29"/>
      <c r="K50" s="48"/>
      <c r="L50" s="48"/>
    </row>
    <row r="51" spans="1:12" ht="21.75" customHeight="1" x14ac:dyDescent="0.25">
      <c r="A51" s="107" t="s">
        <v>138</v>
      </c>
      <c r="B51" s="107"/>
      <c r="C51" s="51"/>
      <c r="D51" s="54">
        <v>4002</v>
      </c>
      <c r="E51" s="53"/>
      <c r="F51" s="52"/>
      <c r="G51" s="53"/>
      <c r="H51" s="54">
        <v>-374792</v>
      </c>
      <c r="I51" s="48"/>
      <c r="J51" s="29"/>
      <c r="K51" s="48"/>
      <c r="L51" s="48"/>
    </row>
    <row r="52" spans="1:12" ht="21.75" customHeight="1" x14ac:dyDescent="0.25">
      <c r="A52" s="107" t="s">
        <v>310</v>
      </c>
      <c r="B52" s="107"/>
      <c r="C52" s="51"/>
      <c r="D52" s="54">
        <v>0</v>
      </c>
      <c r="E52" s="53"/>
      <c r="F52" s="52"/>
      <c r="G52" s="53"/>
      <c r="H52" s="54">
        <v>27741783067</v>
      </c>
      <c r="I52" s="48"/>
      <c r="J52" s="29"/>
      <c r="K52" s="48"/>
      <c r="L52" s="48"/>
    </row>
    <row r="53" spans="1:12" ht="21.75" customHeight="1" x14ac:dyDescent="0.25">
      <c r="A53" s="107" t="s">
        <v>311</v>
      </c>
      <c r="B53" s="107"/>
      <c r="C53" s="51"/>
      <c r="D53" s="54">
        <v>0</v>
      </c>
      <c r="E53" s="53"/>
      <c r="F53" s="52"/>
      <c r="G53" s="53"/>
      <c r="H53" s="54">
        <v>46236305112</v>
      </c>
      <c r="I53" s="48"/>
      <c r="J53" s="29"/>
      <c r="K53" s="48"/>
      <c r="L53" s="48"/>
    </row>
    <row r="54" spans="1:12" ht="21.75" customHeight="1" x14ac:dyDescent="0.25">
      <c r="A54" s="107" t="s">
        <v>312</v>
      </c>
      <c r="B54" s="107"/>
      <c r="C54" s="51"/>
      <c r="D54" s="54">
        <v>0</v>
      </c>
      <c r="E54" s="53"/>
      <c r="F54" s="52"/>
      <c r="G54" s="53"/>
      <c r="H54" s="54">
        <v>46236305112</v>
      </c>
      <c r="I54" s="48"/>
      <c r="J54" s="29"/>
      <c r="K54" s="48"/>
      <c r="L54" s="48"/>
    </row>
    <row r="55" spans="1:12" ht="21.75" customHeight="1" x14ac:dyDescent="0.25">
      <c r="A55" s="107" t="s">
        <v>313</v>
      </c>
      <c r="B55" s="107"/>
      <c r="C55" s="51"/>
      <c r="D55" s="54">
        <v>0</v>
      </c>
      <c r="E55" s="53"/>
      <c r="F55" s="52"/>
      <c r="G55" s="53"/>
      <c r="H55" s="54">
        <v>18494522043</v>
      </c>
      <c r="I55" s="48"/>
      <c r="J55" s="29"/>
      <c r="K55" s="48"/>
      <c r="L55" s="48"/>
    </row>
    <row r="56" spans="1:12" ht="21.75" customHeight="1" x14ac:dyDescent="0.25">
      <c r="A56" s="107" t="s">
        <v>314</v>
      </c>
      <c r="B56" s="107"/>
      <c r="C56" s="51"/>
      <c r="D56" s="54">
        <v>0</v>
      </c>
      <c r="E56" s="53"/>
      <c r="F56" s="52"/>
      <c r="G56" s="53"/>
      <c r="H56" s="54">
        <v>18494522043</v>
      </c>
      <c r="I56" s="48"/>
      <c r="J56" s="29"/>
      <c r="K56" s="48"/>
      <c r="L56" s="48"/>
    </row>
    <row r="57" spans="1:12" ht="21.75" customHeight="1" x14ac:dyDescent="0.25">
      <c r="A57" s="107" t="s">
        <v>315</v>
      </c>
      <c r="B57" s="107"/>
      <c r="C57" s="51"/>
      <c r="D57" s="54">
        <v>0</v>
      </c>
      <c r="E57" s="53"/>
      <c r="F57" s="52"/>
      <c r="G57" s="53"/>
      <c r="H57" s="54">
        <v>27741783065</v>
      </c>
      <c r="I57" s="48"/>
      <c r="J57" s="29"/>
      <c r="K57" s="48"/>
      <c r="L57" s="48"/>
    </row>
    <row r="58" spans="1:12" ht="21.75" customHeight="1" x14ac:dyDescent="0.25">
      <c r="A58" s="107" t="s">
        <v>316</v>
      </c>
      <c r="B58" s="107"/>
      <c r="C58" s="51"/>
      <c r="D58" s="54">
        <v>0</v>
      </c>
      <c r="E58" s="53"/>
      <c r="F58" s="52"/>
      <c r="G58" s="53"/>
      <c r="H58" s="54">
        <v>2838753972</v>
      </c>
      <c r="I58" s="48"/>
      <c r="J58" s="29"/>
      <c r="K58" s="48"/>
      <c r="L58" s="48"/>
    </row>
    <row r="59" spans="1:12" ht="21.75" customHeight="1" x14ac:dyDescent="0.25">
      <c r="A59" s="107" t="s">
        <v>317</v>
      </c>
      <c r="B59" s="107"/>
      <c r="C59" s="51"/>
      <c r="D59" s="54">
        <v>0</v>
      </c>
      <c r="E59" s="53"/>
      <c r="F59" s="52"/>
      <c r="G59" s="53"/>
      <c r="H59" s="54">
        <v>1989316535</v>
      </c>
      <c r="I59" s="48"/>
      <c r="J59" s="29"/>
      <c r="K59" s="48"/>
      <c r="L59" s="48"/>
    </row>
    <row r="60" spans="1:12" ht="21.75" customHeight="1" x14ac:dyDescent="0.25">
      <c r="A60" s="107" t="s">
        <v>318</v>
      </c>
      <c r="B60" s="107"/>
      <c r="C60" s="51"/>
      <c r="D60" s="54">
        <v>0</v>
      </c>
      <c r="E60" s="53"/>
      <c r="F60" s="52"/>
      <c r="G60" s="53"/>
      <c r="H60" s="54">
        <v>72141592620</v>
      </c>
      <c r="I60" s="48"/>
      <c r="J60" s="29"/>
      <c r="K60" s="48"/>
      <c r="L60" s="48"/>
    </row>
    <row r="61" spans="1:12" ht="21.75" customHeight="1" x14ac:dyDescent="0.25">
      <c r="A61" s="107" t="s">
        <v>319</v>
      </c>
      <c r="B61" s="107"/>
      <c r="C61" s="51"/>
      <c r="D61" s="54">
        <v>0</v>
      </c>
      <c r="E61" s="53"/>
      <c r="F61" s="52"/>
      <c r="G61" s="53"/>
      <c r="H61" s="54">
        <v>48320360654</v>
      </c>
      <c r="I61" s="48"/>
      <c r="J61" s="29"/>
      <c r="K61" s="48"/>
      <c r="L61" s="48"/>
    </row>
    <row r="62" spans="1:12" ht="21.75" customHeight="1" x14ac:dyDescent="0.25">
      <c r="A62" s="107" t="s">
        <v>320</v>
      </c>
      <c r="B62" s="107"/>
      <c r="C62" s="51"/>
      <c r="D62" s="54">
        <v>0</v>
      </c>
      <c r="E62" s="53"/>
      <c r="F62" s="52"/>
      <c r="G62" s="53"/>
      <c r="H62" s="54">
        <v>1397334834</v>
      </c>
      <c r="I62" s="48"/>
      <c r="J62" s="29"/>
      <c r="K62" s="48"/>
      <c r="L62" s="48"/>
    </row>
    <row r="63" spans="1:12" ht="21.75" customHeight="1" x14ac:dyDescent="0.25">
      <c r="A63" s="107" t="s">
        <v>140</v>
      </c>
      <c r="B63" s="107"/>
      <c r="C63" s="51"/>
      <c r="D63" s="54">
        <v>0</v>
      </c>
      <c r="E63" s="53"/>
      <c r="F63" s="52"/>
      <c r="G63" s="53"/>
      <c r="H63" s="54">
        <v>2945578907</v>
      </c>
      <c r="I63" s="48"/>
      <c r="J63" s="29"/>
      <c r="K63" s="48"/>
      <c r="L63" s="48"/>
    </row>
    <row r="64" spans="1:12" ht="21.75" customHeight="1" x14ac:dyDescent="0.25">
      <c r="A64" s="107" t="s">
        <v>321</v>
      </c>
      <c r="B64" s="107"/>
      <c r="C64" s="51"/>
      <c r="D64" s="54">
        <v>0</v>
      </c>
      <c r="E64" s="53"/>
      <c r="F64" s="52"/>
      <c r="G64" s="53"/>
      <c r="H64" s="54">
        <v>165625904334</v>
      </c>
      <c r="I64" s="48"/>
      <c r="J64" s="29"/>
      <c r="K64" s="48"/>
      <c r="L64" s="48"/>
    </row>
    <row r="65" spans="1:12" ht="21.75" customHeight="1" x14ac:dyDescent="0.25">
      <c r="A65" s="107" t="s">
        <v>322</v>
      </c>
      <c r="B65" s="107"/>
      <c r="C65" s="51"/>
      <c r="D65" s="54">
        <v>0</v>
      </c>
      <c r="E65" s="53"/>
      <c r="F65" s="52"/>
      <c r="G65" s="53"/>
      <c r="H65" s="54">
        <v>24479210360</v>
      </c>
      <c r="I65" s="48"/>
      <c r="J65" s="29"/>
      <c r="K65" s="48"/>
      <c r="L65" s="48"/>
    </row>
    <row r="66" spans="1:12" ht="21.75" customHeight="1" x14ac:dyDescent="0.25">
      <c r="A66" s="107" t="s">
        <v>323</v>
      </c>
      <c r="B66" s="107"/>
      <c r="C66" s="51"/>
      <c r="D66" s="54">
        <v>0</v>
      </c>
      <c r="E66" s="53"/>
      <c r="F66" s="52"/>
      <c r="G66" s="53"/>
      <c r="H66" s="54">
        <v>58211258897</v>
      </c>
      <c r="I66" s="48"/>
      <c r="J66" s="29"/>
      <c r="K66" s="48"/>
      <c r="L66" s="48"/>
    </row>
    <row r="67" spans="1:12" ht="21.75" customHeight="1" x14ac:dyDescent="0.25">
      <c r="A67" s="107" t="s">
        <v>324</v>
      </c>
      <c r="B67" s="107"/>
      <c r="C67" s="51"/>
      <c r="D67" s="54">
        <v>0</v>
      </c>
      <c r="E67" s="53"/>
      <c r="F67" s="52"/>
      <c r="G67" s="53"/>
      <c r="H67" s="54">
        <v>344706849</v>
      </c>
      <c r="I67" s="48"/>
      <c r="J67" s="29"/>
      <c r="K67" s="48"/>
      <c r="L67" s="48"/>
    </row>
    <row r="68" spans="1:12" ht="21.75" customHeight="1" x14ac:dyDescent="0.25">
      <c r="A68" s="107" t="s">
        <v>325</v>
      </c>
      <c r="B68" s="107"/>
      <c r="C68" s="51"/>
      <c r="D68" s="54">
        <v>0</v>
      </c>
      <c r="E68" s="53"/>
      <c r="F68" s="52"/>
      <c r="G68" s="53"/>
      <c r="H68" s="54">
        <v>1028593777</v>
      </c>
      <c r="I68" s="48"/>
      <c r="J68" s="29"/>
      <c r="K68" s="48"/>
      <c r="L68" s="48"/>
    </row>
    <row r="69" spans="1:12" ht="21.75" customHeight="1" x14ac:dyDescent="0.25">
      <c r="A69" s="107" t="s">
        <v>326</v>
      </c>
      <c r="B69" s="107"/>
      <c r="C69" s="51"/>
      <c r="D69" s="54">
        <v>0</v>
      </c>
      <c r="E69" s="53"/>
      <c r="F69" s="52"/>
      <c r="G69" s="53"/>
      <c r="H69" s="54">
        <v>5245318624</v>
      </c>
      <c r="I69" s="48"/>
      <c r="J69" s="29"/>
      <c r="K69" s="48"/>
      <c r="L69" s="48"/>
    </row>
    <row r="70" spans="1:12" ht="21.75" customHeight="1" x14ac:dyDescent="0.25">
      <c r="A70" s="107" t="s">
        <v>327</v>
      </c>
      <c r="B70" s="107"/>
      <c r="C70" s="51"/>
      <c r="D70" s="54">
        <v>0</v>
      </c>
      <c r="E70" s="53"/>
      <c r="F70" s="52"/>
      <c r="G70" s="53"/>
      <c r="H70" s="54">
        <v>5450704109</v>
      </c>
      <c r="I70" s="48"/>
      <c r="J70" s="29"/>
      <c r="K70" s="48"/>
      <c r="L70" s="48"/>
    </row>
    <row r="71" spans="1:12" ht="21.75" customHeight="1" x14ac:dyDescent="0.25">
      <c r="A71" s="107" t="s">
        <v>328</v>
      </c>
      <c r="B71" s="107"/>
      <c r="C71" s="51"/>
      <c r="D71" s="54">
        <v>0</v>
      </c>
      <c r="E71" s="53"/>
      <c r="F71" s="52"/>
      <c r="G71" s="53"/>
      <c r="H71" s="54">
        <v>36065412632</v>
      </c>
      <c r="I71" s="48"/>
      <c r="J71" s="29"/>
      <c r="K71" s="48"/>
      <c r="L71" s="48"/>
    </row>
    <row r="72" spans="1:12" ht="21.75" customHeight="1" x14ac:dyDescent="0.25">
      <c r="A72" s="107" t="s">
        <v>329</v>
      </c>
      <c r="B72" s="107"/>
      <c r="C72" s="51"/>
      <c r="D72" s="54">
        <v>0</v>
      </c>
      <c r="E72" s="53"/>
      <c r="F72" s="52"/>
      <c r="G72" s="53"/>
      <c r="H72" s="54">
        <v>12853719615</v>
      </c>
      <c r="I72" s="48"/>
      <c r="J72" s="29"/>
      <c r="K72" s="48"/>
      <c r="L72" s="48"/>
    </row>
    <row r="73" spans="1:12" ht="21.75" customHeight="1" x14ac:dyDescent="0.25">
      <c r="A73" s="107" t="s">
        <v>330</v>
      </c>
      <c r="B73" s="107"/>
      <c r="C73" s="51"/>
      <c r="D73" s="54">
        <v>0</v>
      </c>
      <c r="E73" s="53"/>
      <c r="F73" s="52"/>
      <c r="G73" s="53"/>
      <c r="H73" s="54">
        <v>9891266383</v>
      </c>
      <c r="I73" s="48"/>
      <c r="J73" s="29"/>
      <c r="K73" s="48"/>
      <c r="L73" s="48"/>
    </row>
    <row r="74" spans="1:12" ht="21.75" customHeight="1" x14ac:dyDescent="0.25">
      <c r="A74" s="107" t="s">
        <v>331</v>
      </c>
      <c r="B74" s="107"/>
      <c r="C74" s="51"/>
      <c r="D74" s="54">
        <v>0</v>
      </c>
      <c r="E74" s="53"/>
      <c r="F74" s="52"/>
      <c r="G74" s="53"/>
      <c r="H74" s="54">
        <v>3269760656</v>
      </c>
      <c r="I74" s="48"/>
      <c r="J74" s="29"/>
      <c r="K74" s="48"/>
      <c r="L74" s="48"/>
    </row>
    <row r="75" spans="1:12" ht="21.75" customHeight="1" x14ac:dyDescent="0.25">
      <c r="A75" s="107" t="s">
        <v>332</v>
      </c>
      <c r="B75" s="107"/>
      <c r="C75" s="51"/>
      <c r="D75" s="54">
        <v>0</v>
      </c>
      <c r="E75" s="53"/>
      <c r="F75" s="52"/>
      <c r="G75" s="53"/>
      <c r="H75" s="54">
        <v>5871926229</v>
      </c>
      <c r="I75" s="48"/>
      <c r="J75" s="29"/>
      <c r="K75" s="48"/>
      <c r="L75" s="48"/>
    </row>
    <row r="76" spans="1:12" ht="21.75" customHeight="1" x14ac:dyDescent="0.25">
      <c r="A76" s="107" t="s">
        <v>333</v>
      </c>
      <c r="B76" s="107"/>
      <c r="C76" s="51"/>
      <c r="D76" s="54">
        <v>0</v>
      </c>
      <c r="E76" s="53"/>
      <c r="F76" s="52"/>
      <c r="G76" s="53"/>
      <c r="H76" s="54">
        <v>8012178378</v>
      </c>
      <c r="I76" s="48"/>
      <c r="J76" s="29"/>
      <c r="K76" s="48"/>
      <c r="L76" s="48"/>
    </row>
    <row r="77" spans="1:12" ht="21.75" customHeight="1" x14ac:dyDescent="0.25">
      <c r="A77" s="107" t="s">
        <v>334</v>
      </c>
      <c r="B77" s="107"/>
      <c r="C77" s="51"/>
      <c r="D77" s="54">
        <v>0</v>
      </c>
      <c r="E77" s="53"/>
      <c r="F77" s="52"/>
      <c r="G77" s="53"/>
      <c r="H77" s="54">
        <v>38921391780</v>
      </c>
      <c r="I77" s="48"/>
      <c r="J77" s="29"/>
      <c r="K77" s="48"/>
      <c r="L77" s="48"/>
    </row>
    <row r="78" spans="1:12" ht="21.75" customHeight="1" x14ac:dyDescent="0.25">
      <c r="A78" s="107" t="s">
        <v>335</v>
      </c>
      <c r="B78" s="107"/>
      <c r="C78" s="51"/>
      <c r="D78" s="54">
        <v>0</v>
      </c>
      <c r="E78" s="53"/>
      <c r="F78" s="52"/>
      <c r="G78" s="53"/>
      <c r="H78" s="54">
        <v>2685245902</v>
      </c>
      <c r="I78" s="48"/>
      <c r="J78" s="29"/>
      <c r="K78" s="48"/>
      <c r="L78" s="48"/>
    </row>
    <row r="79" spans="1:12" ht="21.75" customHeight="1" x14ac:dyDescent="0.25">
      <c r="A79" s="107" t="s">
        <v>336</v>
      </c>
      <c r="B79" s="107"/>
      <c r="C79" s="51"/>
      <c r="D79" s="54">
        <v>0</v>
      </c>
      <c r="E79" s="53"/>
      <c r="F79" s="52"/>
      <c r="G79" s="53"/>
      <c r="H79" s="54">
        <v>25261643835</v>
      </c>
      <c r="I79" s="48"/>
      <c r="J79" s="29"/>
      <c r="K79" s="48"/>
      <c r="L79" s="48"/>
    </row>
    <row r="80" spans="1:12" ht="21.75" customHeight="1" x14ac:dyDescent="0.25">
      <c r="A80" s="107" t="s">
        <v>337</v>
      </c>
      <c r="B80" s="107"/>
      <c r="C80" s="51"/>
      <c r="D80" s="54">
        <v>0</v>
      </c>
      <c r="E80" s="53"/>
      <c r="F80" s="52"/>
      <c r="G80" s="53"/>
      <c r="H80" s="54">
        <v>52657575616</v>
      </c>
      <c r="I80" s="48"/>
      <c r="J80" s="29"/>
      <c r="K80" s="48"/>
      <c r="L80" s="48"/>
    </row>
    <row r="81" spans="1:12" ht="21.75" customHeight="1" x14ac:dyDescent="0.25">
      <c r="A81" s="107" t="s">
        <v>338</v>
      </c>
      <c r="B81" s="107"/>
      <c r="C81" s="51"/>
      <c r="D81" s="54">
        <v>0</v>
      </c>
      <c r="E81" s="53"/>
      <c r="F81" s="52"/>
      <c r="G81" s="53"/>
      <c r="H81" s="54">
        <v>8406113425</v>
      </c>
      <c r="I81" s="48"/>
      <c r="J81" s="29"/>
      <c r="K81" s="48"/>
      <c r="L81" s="48"/>
    </row>
    <row r="82" spans="1:12" ht="21.75" customHeight="1" x14ac:dyDescent="0.25">
      <c r="A82" s="107" t="s">
        <v>339</v>
      </c>
      <c r="B82" s="107"/>
      <c r="C82" s="51"/>
      <c r="D82" s="54">
        <v>0</v>
      </c>
      <c r="E82" s="53"/>
      <c r="F82" s="52"/>
      <c r="G82" s="53"/>
      <c r="H82" s="54">
        <v>125446253425</v>
      </c>
      <c r="I82" s="48"/>
      <c r="J82" s="29"/>
      <c r="K82" s="48"/>
      <c r="L82" s="48"/>
    </row>
    <row r="83" spans="1:12" ht="21.75" customHeight="1" x14ac:dyDescent="0.25">
      <c r="A83" s="107" t="s">
        <v>340</v>
      </c>
      <c r="B83" s="107"/>
      <c r="C83" s="51"/>
      <c r="D83" s="54">
        <v>0</v>
      </c>
      <c r="E83" s="53"/>
      <c r="F83" s="52"/>
      <c r="G83" s="53"/>
      <c r="H83" s="54">
        <v>28001817891</v>
      </c>
      <c r="I83" s="48"/>
      <c r="J83" s="29"/>
      <c r="K83" s="48"/>
      <c r="L83" s="48"/>
    </row>
    <row r="84" spans="1:12" ht="21.75" customHeight="1" x14ac:dyDescent="0.25">
      <c r="A84" s="107" t="s">
        <v>341</v>
      </c>
      <c r="B84" s="107"/>
      <c r="C84" s="51"/>
      <c r="D84" s="54">
        <v>0</v>
      </c>
      <c r="E84" s="53"/>
      <c r="F84" s="52"/>
      <c r="G84" s="53"/>
      <c r="H84" s="54">
        <v>15385311666</v>
      </c>
      <c r="I84" s="48"/>
      <c r="J84" s="29"/>
      <c r="K84" s="48"/>
      <c r="L84" s="48"/>
    </row>
    <row r="85" spans="1:12" ht="21.75" customHeight="1" x14ac:dyDescent="0.25">
      <c r="A85" s="107" t="s">
        <v>342</v>
      </c>
      <c r="B85" s="107"/>
      <c r="C85" s="51"/>
      <c r="D85" s="54">
        <v>0</v>
      </c>
      <c r="E85" s="53"/>
      <c r="F85" s="52"/>
      <c r="G85" s="53"/>
      <c r="H85" s="54">
        <v>504945001</v>
      </c>
      <c r="I85" s="48"/>
      <c r="J85" s="29"/>
      <c r="K85" s="48"/>
      <c r="L85" s="48"/>
    </row>
    <row r="86" spans="1:12" ht="21.75" customHeight="1" x14ac:dyDescent="0.25">
      <c r="A86" s="107" t="s">
        <v>343</v>
      </c>
      <c r="B86" s="107"/>
      <c r="C86" s="51"/>
      <c r="D86" s="54">
        <v>0</v>
      </c>
      <c r="E86" s="53"/>
      <c r="F86" s="52"/>
      <c r="G86" s="53"/>
      <c r="H86" s="54">
        <v>122931999995</v>
      </c>
      <c r="I86" s="48"/>
      <c r="J86" s="29"/>
      <c r="K86" s="48"/>
      <c r="L86" s="48"/>
    </row>
    <row r="87" spans="1:12" ht="21.75" customHeight="1" x14ac:dyDescent="0.25">
      <c r="A87" s="107" t="s">
        <v>344</v>
      </c>
      <c r="B87" s="107"/>
      <c r="C87" s="51"/>
      <c r="D87" s="54">
        <v>0</v>
      </c>
      <c r="E87" s="53"/>
      <c r="F87" s="52"/>
      <c r="G87" s="53"/>
      <c r="H87" s="54">
        <v>22128166659</v>
      </c>
      <c r="I87" s="48"/>
      <c r="J87" s="29"/>
      <c r="K87" s="48"/>
      <c r="L87" s="48"/>
    </row>
    <row r="88" spans="1:12" ht="21.75" customHeight="1" x14ac:dyDescent="0.25">
      <c r="A88" s="107" t="s">
        <v>345</v>
      </c>
      <c r="B88" s="107"/>
      <c r="C88" s="51"/>
      <c r="D88" s="54">
        <v>0</v>
      </c>
      <c r="E88" s="53"/>
      <c r="F88" s="52"/>
      <c r="G88" s="53"/>
      <c r="H88" s="54">
        <v>69101912553</v>
      </c>
      <c r="I88" s="48"/>
      <c r="J88" s="29"/>
      <c r="K88" s="48"/>
      <c r="L88" s="48"/>
    </row>
    <row r="89" spans="1:12" ht="21.75" customHeight="1" x14ac:dyDescent="0.25">
      <c r="A89" s="107" t="s">
        <v>346</v>
      </c>
      <c r="B89" s="107"/>
      <c r="C89" s="51"/>
      <c r="D89" s="54">
        <v>0</v>
      </c>
      <c r="E89" s="53"/>
      <c r="F89" s="52"/>
      <c r="G89" s="53"/>
      <c r="H89" s="54">
        <v>10480283123</v>
      </c>
      <c r="I89" s="48"/>
      <c r="J89" s="29"/>
      <c r="K89" s="48"/>
      <c r="L89" s="48"/>
    </row>
    <row r="90" spans="1:12" ht="21.75" customHeight="1" x14ac:dyDescent="0.25">
      <c r="A90" s="107" t="s">
        <v>347</v>
      </c>
      <c r="B90" s="107"/>
      <c r="C90" s="51"/>
      <c r="D90" s="54">
        <v>0</v>
      </c>
      <c r="E90" s="53"/>
      <c r="F90" s="52"/>
      <c r="G90" s="53"/>
      <c r="H90" s="54">
        <v>5952043643</v>
      </c>
      <c r="I90" s="48"/>
      <c r="J90" s="29"/>
      <c r="K90" s="48"/>
      <c r="L90" s="48"/>
    </row>
    <row r="91" spans="1:12" ht="21.75" customHeight="1" x14ac:dyDescent="0.25">
      <c r="A91" s="107" t="s">
        <v>348</v>
      </c>
      <c r="B91" s="107"/>
      <c r="C91" s="51"/>
      <c r="D91" s="54">
        <v>0</v>
      </c>
      <c r="E91" s="53"/>
      <c r="F91" s="52"/>
      <c r="G91" s="53"/>
      <c r="H91" s="54">
        <v>4536666667</v>
      </c>
      <c r="I91" s="48"/>
      <c r="J91" s="29"/>
      <c r="K91" s="48"/>
      <c r="L91" s="48"/>
    </row>
    <row r="92" spans="1:12" ht="21.75" customHeight="1" x14ac:dyDescent="0.25">
      <c r="A92" s="107" t="s">
        <v>349</v>
      </c>
      <c r="B92" s="107"/>
      <c r="C92" s="51"/>
      <c r="D92" s="54">
        <v>0</v>
      </c>
      <c r="E92" s="53"/>
      <c r="F92" s="52"/>
      <c r="G92" s="53"/>
      <c r="H92" s="54">
        <v>7981707501</v>
      </c>
      <c r="I92" s="48"/>
      <c r="J92" s="29"/>
      <c r="K92" s="48"/>
      <c r="L92" s="48"/>
    </row>
    <row r="93" spans="1:12" ht="21.75" customHeight="1" x14ac:dyDescent="0.25">
      <c r="A93" s="107" t="s">
        <v>350</v>
      </c>
      <c r="B93" s="107"/>
      <c r="C93" s="51"/>
      <c r="D93" s="54">
        <v>0</v>
      </c>
      <c r="E93" s="53"/>
      <c r="F93" s="52"/>
      <c r="G93" s="53"/>
      <c r="H93" s="54">
        <v>15941844647</v>
      </c>
      <c r="I93" s="48"/>
      <c r="J93" s="29"/>
      <c r="K93" s="48"/>
      <c r="L93" s="48"/>
    </row>
    <row r="94" spans="1:12" ht="21.75" customHeight="1" x14ac:dyDescent="0.25">
      <c r="A94" s="107" t="s">
        <v>351</v>
      </c>
      <c r="B94" s="107"/>
      <c r="C94" s="51"/>
      <c r="D94" s="54">
        <v>0</v>
      </c>
      <c r="E94" s="53"/>
      <c r="F94" s="52"/>
      <c r="G94" s="53"/>
      <c r="H94" s="54">
        <v>11541233334</v>
      </c>
      <c r="I94" s="48"/>
      <c r="J94" s="29"/>
      <c r="K94" s="48"/>
      <c r="L94" s="48"/>
    </row>
    <row r="95" spans="1:12" ht="21.75" customHeight="1" x14ac:dyDescent="0.25">
      <c r="A95" s="107" t="s">
        <v>352</v>
      </c>
      <c r="B95" s="107"/>
      <c r="C95" s="51"/>
      <c r="D95" s="54">
        <v>0</v>
      </c>
      <c r="E95" s="53"/>
      <c r="F95" s="52"/>
      <c r="G95" s="53"/>
      <c r="H95" s="54">
        <v>36136438356</v>
      </c>
      <c r="I95" s="48"/>
      <c r="J95" s="29"/>
      <c r="K95" s="48"/>
      <c r="L95" s="48"/>
    </row>
    <row r="96" spans="1:12" ht="21.75" customHeight="1" x14ac:dyDescent="0.25">
      <c r="A96" s="107" t="s">
        <v>353</v>
      </c>
      <c r="B96" s="107"/>
      <c r="C96" s="51"/>
      <c r="D96" s="54">
        <v>0</v>
      </c>
      <c r="E96" s="53"/>
      <c r="F96" s="52"/>
      <c r="G96" s="53"/>
      <c r="H96" s="54">
        <v>32607875342</v>
      </c>
      <c r="I96" s="48"/>
      <c r="J96" s="29"/>
      <c r="K96" s="48"/>
      <c r="L96" s="48"/>
    </row>
    <row r="97" spans="1:12" ht="21.75" customHeight="1" x14ac:dyDescent="0.25">
      <c r="A97" s="107" t="s">
        <v>354</v>
      </c>
      <c r="B97" s="107"/>
      <c r="C97" s="51"/>
      <c r="D97" s="54">
        <v>0</v>
      </c>
      <c r="E97" s="53"/>
      <c r="F97" s="52"/>
      <c r="G97" s="53"/>
      <c r="H97" s="54">
        <v>855737700</v>
      </c>
      <c r="I97" s="48"/>
      <c r="J97" s="29"/>
      <c r="K97" s="48"/>
      <c r="L97" s="48"/>
    </row>
    <row r="98" spans="1:12" ht="21.75" customHeight="1" x14ac:dyDescent="0.25">
      <c r="A98" s="107" t="s">
        <v>355</v>
      </c>
      <c r="B98" s="107"/>
      <c r="C98" s="51"/>
      <c r="D98" s="54">
        <v>0</v>
      </c>
      <c r="E98" s="53"/>
      <c r="F98" s="52"/>
      <c r="G98" s="53"/>
      <c r="H98" s="54">
        <v>9537086065</v>
      </c>
      <c r="I98" s="48"/>
      <c r="J98" s="29"/>
      <c r="K98" s="48"/>
      <c r="L98" s="48"/>
    </row>
    <row r="99" spans="1:12" ht="21.75" customHeight="1" x14ac:dyDescent="0.25">
      <c r="A99" s="107" t="s">
        <v>356</v>
      </c>
      <c r="B99" s="107"/>
      <c r="C99" s="51"/>
      <c r="D99" s="54">
        <v>0</v>
      </c>
      <c r="E99" s="53"/>
      <c r="F99" s="52"/>
      <c r="G99" s="53"/>
      <c r="H99" s="54">
        <v>51573333331</v>
      </c>
      <c r="I99" s="48"/>
      <c r="J99" s="29"/>
      <c r="K99" s="48"/>
      <c r="L99" s="48"/>
    </row>
    <row r="100" spans="1:12" ht="21.75" customHeight="1" x14ac:dyDescent="0.25">
      <c r="A100" s="107" t="s">
        <v>357</v>
      </c>
      <c r="B100" s="107"/>
      <c r="C100" s="51"/>
      <c r="D100" s="54">
        <v>0</v>
      </c>
      <c r="E100" s="53"/>
      <c r="F100" s="52"/>
      <c r="G100" s="53"/>
      <c r="H100" s="54">
        <v>40445472784</v>
      </c>
      <c r="I100" s="48"/>
      <c r="J100" s="29"/>
      <c r="K100" s="48"/>
      <c r="L100" s="48"/>
    </row>
    <row r="101" spans="1:12" ht="21.75" customHeight="1" x14ac:dyDescent="0.25">
      <c r="A101" s="107" t="s">
        <v>358</v>
      </c>
      <c r="B101" s="107"/>
      <c r="C101" s="51"/>
      <c r="D101" s="54">
        <v>0</v>
      </c>
      <c r="E101" s="53"/>
      <c r="F101" s="52"/>
      <c r="G101" s="53"/>
      <c r="H101" s="54">
        <v>33650273216</v>
      </c>
      <c r="I101" s="48"/>
      <c r="J101" s="29"/>
      <c r="K101" s="48"/>
      <c r="L101" s="48"/>
    </row>
    <row r="102" spans="1:12" ht="21.75" customHeight="1" x14ac:dyDescent="0.25">
      <c r="A102" s="107" t="s">
        <v>359</v>
      </c>
      <c r="B102" s="107"/>
      <c r="C102" s="51"/>
      <c r="D102" s="54">
        <v>0</v>
      </c>
      <c r="E102" s="53"/>
      <c r="F102" s="52"/>
      <c r="G102" s="53"/>
      <c r="H102" s="54">
        <v>23342794378</v>
      </c>
      <c r="I102" s="48"/>
      <c r="J102" s="29"/>
      <c r="K102" s="48"/>
      <c r="L102" s="48"/>
    </row>
    <row r="103" spans="1:12" ht="21.75" customHeight="1" x14ac:dyDescent="0.25">
      <c r="A103" s="107" t="s">
        <v>360</v>
      </c>
      <c r="B103" s="107"/>
      <c r="C103" s="51"/>
      <c r="D103" s="54">
        <v>0</v>
      </c>
      <c r="E103" s="53"/>
      <c r="F103" s="52"/>
      <c r="G103" s="53"/>
      <c r="H103" s="54">
        <v>3546539763</v>
      </c>
      <c r="I103" s="48"/>
      <c r="J103" s="29"/>
      <c r="K103" s="48"/>
      <c r="L103" s="48"/>
    </row>
    <row r="104" spans="1:12" ht="21.75" customHeight="1" x14ac:dyDescent="0.25">
      <c r="A104" s="107" t="s">
        <v>361</v>
      </c>
      <c r="B104" s="107"/>
      <c r="C104" s="51"/>
      <c r="D104" s="54">
        <v>0</v>
      </c>
      <c r="E104" s="53"/>
      <c r="F104" s="52"/>
      <c r="G104" s="53"/>
      <c r="H104" s="54">
        <v>13683838311</v>
      </c>
      <c r="I104" s="48"/>
      <c r="J104" s="29"/>
      <c r="K104" s="48"/>
      <c r="L104" s="48"/>
    </row>
    <row r="105" spans="1:12" ht="21.75" customHeight="1" x14ac:dyDescent="0.25">
      <c r="A105" s="107" t="s">
        <v>362</v>
      </c>
      <c r="B105" s="107"/>
      <c r="C105" s="51"/>
      <c r="D105" s="54">
        <v>0</v>
      </c>
      <c r="E105" s="53"/>
      <c r="F105" s="52"/>
      <c r="G105" s="53"/>
      <c r="H105" s="54">
        <v>16125288523</v>
      </c>
      <c r="I105" s="48"/>
      <c r="J105" s="29"/>
      <c r="K105" s="48"/>
      <c r="L105" s="48"/>
    </row>
    <row r="106" spans="1:12" ht="21.75" customHeight="1" x14ac:dyDescent="0.25">
      <c r="A106" s="107" t="s">
        <v>363</v>
      </c>
      <c r="B106" s="107"/>
      <c r="C106" s="51"/>
      <c r="D106" s="54">
        <v>0</v>
      </c>
      <c r="E106" s="53"/>
      <c r="F106" s="52"/>
      <c r="G106" s="53"/>
      <c r="H106" s="54">
        <v>66004999996</v>
      </c>
      <c r="I106" s="48"/>
      <c r="J106" s="29"/>
      <c r="K106" s="48"/>
      <c r="L106" s="48"/>
    </row>
    <row r="107" spans="1:12" ht="21.75" customHeight="1" x14ac:dyDescent="0.25">
      <c r="A107" s="107" t="s">
        <v>142</v>
      </c>
      <c r="B107" s="107"/>
      <c r="C107" s="51"/>
      <c r="D107" s="54">
        <v>15723</v>
      </c>
      <c r="E107" s="53"/>
      <c r="F107" s="52"/>
      <c r="G107" s="53"/>
      <c r="H107" s="54">
        <v>51813</v>
      </c>
      <c r="I107" s="48"/>
      <c r="J107" s="29"/>
      <c r="K107" s="48"/>
      <c r="L107" s="48"/>
    </row>
    <row r="108" spans="1:12" ht="21.75" customHeight="1" x14ac:dyDescent="0.25">
      <c r="A108" s="107" t="s">
        <v>364</v>
      </c>
      <c r="B108" s="107"/>
      <c r="C108" s="51"/>
      <c r="D108" s="54">
        <v>0</v>
      </c>
      <c r="E108" s="53"/>
      <c r="F108" s="52"/>
      <c r="G108" s="53"/>
      <c r="H108" s="54">
        <v>51639344260</v>
      </c>
      <c r="I108" s="48"/>
      <c r="J108" s="29"/>
      <c r="K108" s="48"/>
      <c r="L108" s="48"/>
    </row>
    <row r="109" spans="1:12" ht="21.75" customHeight="1" x14ac:dyDescent="0.25">
      <c r="A109" s="107" t="s">
        <v>365</v>
      </c>
      <c r="B109" s="107"/>
      <c r="C109" s="51"/>
      <c r="D109" s="54">
        <v>5935125331</v>
      </c>
      <c r="E109" s="53"/>
      <c r="F109" s="52"/>
      <c r="G109" s="53"/>
      <c r="H109" s="54">
        <v>64521190904</v>
      </c>
      <c r="I109" s="48"/>
      <c r="J109" s="29"/>
      <c r="K109" s="48"/>
      <c r="L109" s="48"/>
    </row>
    <row r="110" spans="1:12" ht="21.75" customHeight="1" x14ac:dyDescent="0.25">
      <c r="A110" s="107" t="s">
        <v>366</v>
      </c>
      <c r="B110" s="107"/>
      <c r="C110" s="51"/>
      <c r="D110" s="54">
        <v>0</v>
      </c>
      <c r="E110" s="53"/>
      <c r="F110" s="52"/>
      <c r="G110" s="53"/>
      <c r="H110" s="54">
        <v>59975409833</v>
      </c>
      <c r="I110" s="48"/>
      <c r="J110" s="29"/>
      <c r="K110" s="48"/>
      <c r="L110" s="48"/>
    </row>
    <row r="111" spans="1:12" ht="21.75" customHeight="1" x14ac:dyDescent="0.25">
      <c r="A111" s="107" t="s">
        <v>367</v>
      </c>
      <c r="B111" s="107"/>
      <c r="C111" s="51"/>
      <c r="D111" s="54">
        <v>0</v>
      </c>
      <c r="E111" s="53"/>
      <c r="F111" s="52"/>
      <c r="G111" s="53"/>
      <c r="H111" s="54">
        <v>51639344260</v>
      </c>
      <c r="I111" s="48"/>
      <c r="J111" s="29"/>
      <c r="K111" s="48"/>
      <c r="L111" s="48"/>
    </row>
    <row r="112" spans="1:12" ht="21.75" customHeight="1" x14ac:dyDescent="0.25">
      <c r="A112" s="107" t="s">
        <v>368</v>
      </c>
      <c r="B112" s="107"/>
      <c r="C112" s="51"/>
      <c r="D112" s="54">
        <v>0</v>
      </c>
      <c r="E112" s="53"/>
      <c r="F112" s="52"/>
      <c r="G112" s="53"/>
      <c r="H112" s="54">
        <v>51639344260</v>
      </c>
      <c r="I112" s="48"/>
      <c r="J112" s="29"/>
      <c r="K112" s="48"/>
      <c r="L112" s="48"/>
    </row>
    <row r="113" spans="1:12" ht="21.75" customHeight="1" x14ac:dyDescent="0.25">
      <c r="A113" s="107" t="s">
        <v>369</v>
      </c>
      <c r="B113" s="107"/>
      <c r="C113" s="51"/>
      <c r="D113" s="54">
        <v>0</v>
      </c>
      <c r="E113" s="53"/>
      <c r="F113" s="52"/>
      <c r="G113" s="53"/>
      <c r="H113" s="54">
        <v>51639344260</v>
      </c>
      <c r="I113" s="48"/>
      <c r="J113" s="29"/>
      <c r="K113" s="48"/>
      <c r="L113" s="48"/>
    </row>
    <row r="114" spans="1:12" ht="21.75" customHeight="1" x14ac:dyDescent="0.25">
      <c r="A114" s="107" t="s">
        <v>370</v>
      </c>
      <c r="B114" s="107"/>
      <c r="C114" s="51"/>
      <c r="D114" s="54">
        <v>0</v>
      </c>
      <c r="E114" s="53"/>
      <c r="F114" s="52"/>
      <c r="G114" s="53"/>
      <c r="H114" s="54">
        <v>32791112695</v>
      </c>
      <c r="I114" s="48"/>
      <c r="J114" s="29"/>
      <c r="K114" s="48"/>
      <c r="L114" s="48"/>
    </row>
    <row r="115" spans="1:12" ht="21.75" customHeight="1" x14ac:dyDescent="0.25">
      <c r="A115" s="107" t="s">
        <v>371</v>
      </c>
      <c r="B115" s="107"/>
      <c r="C115" s="51"/>
      <c r="D115" s="54">
        <v>0</v>
      </c>
      <c r="E115" s="53"/>
      <c r="F115" s="52"/>
      <c r="G115" s="53"/>
      <c r="H115" s="54">
        <v>1896134764</v>
      </c>
      <c r="I115" s="48"/>
      <c r="J115" s="29"/>
      <c r="K115" s="48"/>
      <c r="L115" s="48"/>
    </row>
    <row r="116" spans="1:12" ht="21.75" customHeight="1" x14ac:dyDescent="0.25">
      <c r="A116" s="107" t="s">
        <v>372</v>
      </c>
      <c r="B116" s="107"/>
      <c r="C116" s="51"/>
      <c r="D116" s="54">
        <v>0</v>
      </c>
      <c r="E116" s="53"/>
      <c r="F116" s="52"/>
      <c r="G116" s="53"/>
      <c r="H116" s="54">
        <v>51901967213</v>
      </c>
      <c r="I116" s="48"/>
      <c r="J116" s="29"/>
      <c r="K116" s="48"/>
      <c r="L116" s="48"/>
    </row>
    <row r="117" spans="1:12" ht="21.75" customHeight="1" x14ac:dyDescent="0.25">
      <c r="A117" s="107" t="s">
        <v>373</v>
      </c>
      <c r="B117" s="107"/>
      <c r="C117" s="51"/>
      <c r="D117" s="54">
        <v>0</v>
      </c>
      <c r="E117" s="53"/>
      <c r="F117" s="52"/>
      <c r="G117" s="53"/>
      <c r="H117" s="54">
        <v>193628360636</v>
      </c>
      <c r="I117" s="48"/>
      <c r="J117" s="29"/>
      <c r="K117" s="48"/>
      <c r="L117" s="48"/>
    </row>
    <row r="118" spans="1:12" ht="21.75" customHeight="1" x14ac:dyDescent="0.25">
      <c r="A118" s="107" t="s">
        <v>374</v>
      </c>
      <c r="B118" s="107"/>
      <c r="C118" s="51"/>
      <c r="D118" s="54">
        <v>0</v>
      </c>
      <c r="E118" s="53"/>
      <c r="F118" s="52"/>
      <c r="G118" s="53"/>
      <c r="H118" s="54">
        <v>23125014389</v>
      </c>
      <c r="I118" s="48"/>
      <c r="J118" s="29"/>
      <c r="K118" s="48"/>
      <c r="L118" s="48"/>
    </row>
    <row r="119" spans="1:12" ht="21.75" customHeight="1" x14ac:dyDescent="0.25">
      <c r="A119" s="107" t="s">
        <v>375</v>
      </c>
      <c r="B119" s="107"/>
      <c r="C119" s="51"/>
      <c r="D119" s="54">
        <v>0</v>
      </c>
      <c r="E119" s="53"/>
      <c r="F119" s="52"/>
      <c r="G119" s="53"/>
      <c r="H119" s="54">
        <v>22581967191</v>
      </c>
      <c r="I119" s="48"/>
      <c r="J119" s="29"/>
      <c r="K119" s="48"/>
      <c r="L119" s="48"/>
    </row>
    <row r="120" spans="1:12" ht="21.75" customHeight="1" x14ac:dyDescent="0.25">
      <c r="A120" s="107" t="s">
        <v>376</v>
      </c>
      <c r="B120" s="107"/>
      <c r="C120" s="51"/>
      <c r="D120" s="54">
        <v>0</v>
      </c>
      <c r="E120" s="53"/>
      <c r="F120" s="52"/>
      <c r="G120" s="53"/>
      <c r="H120" s="54">
        <v>45705002970</v>
      </c>
      <c r="I120" s="48"/>
      <c r="J120" s="29"/>
      <c r="K120" s="48"/>
      <c r="L120" s="48"/>
    </row>
    <row r="121" spans="1:12" ht="21.75" customHeight="1" x14ac:dyDescent="0.25">
      <c r="A121" s="107" t="s">
        <v>377</v>
      </c>
      <c r="B121" s="107"/>
      <c r="C121" s="51"/>
      <c r="D121" s="54">
        <v>0</v>
      </c>
      <c r="E121" s="53"/>
      <c r="F121" s="52"/>
      <c r="G121" s="53"/>
      <c r="H121" s="54">
        <v>24255737678</v>
      </c>
      <c r="I121" s="48"/>
      <c r="J121" s="29"/>
      <c r="K121" s="48"/>
      <c r="L121" s="48"/>
    </row>
    <row r="122" spans="1:12" ht="21.75" customHeight="1" x14ac:dyDescent="0.25">
      <c r="A122" s="107" t="s">
        <v>378</v>
      </c>
      <c r="B122" s="107"/>
      <c r="C122" s="51"/>
      <c r="D122" s="54">
        <v>0</v>
      </c>
      <c r="E122" s="53"/>
      <c r="F122" s="52"/>
      <c r="G122" s="53"/>
      <c r="H122" s="54">
        <v>25413643828</v>
      </c>
      <c r="I122" s="48"/>
      <c r="J122" s="29"/>
      <c r="K122" s="48"/>
      <c r="L122" s="48"/>
    </row>
    <row r="123" spans="1:12" ht="21.75" customHeight="1" x14ac:dyDescent="0.25">
      <c r="A123" s="107" t="s">
        <v>379</v>
      </c>
      <c r="B123" s="107"/>
      <c r="C123" s="51"/>
      <c r="D123" s="54">
        <v>0</v>
      </c>
      <c r="E123" s="53"/>
      <c r="F123" s="52"/>
      <c r="G123" s="53"/>
      <c r="H123" s="54">
        <v>45773333347</v>
      </c>
      <c r="I123" s="48"/>
      <c r="J123" s="29"/>
      <c r="K123" s="48"/>
      <c r="L123" s="48"/>
    </row>
    <row r="124" spans="1:12" ht="21.75" customHeight="1" x14ac:dyDescent="0.25">
      <c r="A124" s="107" t="s">
        <v>143</v>
      </c>
      <c r="B124" s="107"/>
      <c r="C124" s="51"/>
      <c r="D124" s="54">
        <v>161888</v>
      </c>
      <c r="E124" s="53"/>
      <c r="F124" s="52"/>
      <c r="G124" s="53"/>
      <c r="H124" s="54">
        <v>1588276258</v>
      </c>
      <c r="I124" s="48"/>
      <c r="J124" s="29"/>
      <c r="K124" s="48"/>
      <c r="L124" s="48"/>
    </row>
    <row r="125" spans="1:12" ht="21.75" customHeight="1" x14ac:dyDescent="0.25">
      <c r="A125" s="107" t="s">
        <v>380</v>
      </c>
      <c r="B125" s="107"/>
      <c r="C125" s="51"/>
      <c r="D125" s="54">
        <v>0</v>
      </c>
      <c r="E125" s="53"/>
      <c r="F125" s="52"/>
      <c r="G125" s="53"/>
      <c r="H125" s="54">
        <v>34255910874</v>
      </c>
      <c r="I125" s="48"/>
      <c r="J125" s="29"/>
      <c r="K125" s="48"/>
      <c r="L125" s="48"/>
    </row>
    <row r="126" spans="1:12" ht="21.75" customHeight="1" x14ac:dyDescent="0.25">
      <c r="A126" s="107" t="s">
        <v>381</v>
      </c>
      <c r="B126" s="107"/>
      <c r="C126" s="51"/>
      <c r="D126" s="54">
        <v>0</v>
      </c>
      <c r="E126" s="53"/>
      <c r="F126" s="52"/>
      <c r="G126" s="53"/>
      <c r="H126" s="54">
        <v>8116471229</v>
      </c>
      <c r="I126" s="48"/>
      <c r="J126" s="29"/>
      <c r="K126" s="48"/>
      <c r="L126" s="48"/>
    </row>
    <row r="127" spans="1:12" ht="21.75" customHeight="1" x14ac:dyDescent="0.25">
      <c r="A127" s="107" t="s">
        <v>382</v>
      </c>
      <c r="B127" s="107"/>
      <c r="C127" s="51"/>
      <c r="D127" s="54">
        <v>0</v>
      </c>
      <c r="E127" s="53"/>
      <c r="F127" s="52"/>
      <c r="G127" s="53"/>
      <c r="H127" s="54">
        <v>31070403635</v>
      </c>
      <c r="I127" s="48"/>
      <c r="J127" s="29"/>
      <c r="K127" s="48"/>
      <c r="L127" s="48"/>
    </row>
    <row r="128" spans="1:12" ht="21.75" customHeight="1" x14ac:dyDescent="0.25">
      <c r="A128" s="107" t="s">
        <v>383</v>
      </c>
      <c r="B128" s="107"/>
      <c r="C128" s="51"/>
      <c r="D128" s="54">
        <v>0</v>
      </c>
      <c r="E128" s="53"/>
      <c r="F128" s="52"/>
      <c r="G128" s="53"/>
      <c r="H128" s="54">
        <v>25411068492</v>
      </c>
      <c r="I128" s="48"/>
      <c r="J128" s="29"/>
      <c r="K128" s="48"/>
      <c r="L128" s="48"/>
    </row>
    <row r="129" spans="1:12" ht="21.75" customHeight="1" x14ac:dyDescent="0.25">
      <c r="A129" s="107" t="s">
        <v>384</v>
      </c>
      <c r="B129" s="107"/>
      <c r="C129" s="51"/>
      <c r="D129" s="54">
        <v>0</v>
      </c>
      <c r="E129" s="53"/>
      <c r="F129" s="52"/>
      <c r="G129" s="53"/>
      <c r="H129" s="54">
        <v>30690673971</v>
      </c>
      <c r="I129" s="48"/>
      <c r="J129" s="29"/>
      <c r="K129" s="48"/>
      <c r="L129" s="48"/>
    </row>
    <row r="130" spans="1:12" ht="21.75" customHeight="1" x14ac:dyDescent="0.25">
      <c r="A130" s="107" t="s">
        <v>385</v>
      </c>
      <c r="B130" s="107"/>
      <c r="C130" s="51"/>
      <c r="D130" s="54">
        <v>0</v>
      </c>
      <c r="E130" s="53"/>
      <c r="F130" s="52"/>
      <c r="G130" s="53"/>
      <c r="H130" s="54">
        <v>24570147944</v>
      </c>
      <c r="I130" s="48"/>
      <c r="J130" s="29"/>
      <c r="K130" s="48"/>
      <c r="L130" s="48"/>
    </row>
    <row r="131" spans="1:12" ht="21.75" customHeight="1" x14ac:dyDescent="0.25">
      <c r="A131" s="107" t="s">
        <v>386</v>
      </c>
      <c r="B131" s="107"/>
      <c r="C131" s="51"/>
      <c r="D131" s="54">
        <v>0</v>
      </c>
      <c r="E131" s="53"/>
      <c r="F131" s="52"/>
      <c r="G131" s="53"/>
      <c r="H131" s="54">
        <v>57210969863</v>
      </c>
      <c r="I131" s="48"/>
      <c r="J131" s="29"/>
      <c r="K131" s="48"/>
      <c r="L131" s="48"/>
    </row>
    <row r="132" spans="1:12" ht="21.75" customHeight="1" x14ac:dyDescent="0.25">
      <c r="A132" s="107" t="s">
        <v>387</v>
      </c>
      <c r="B132" s="107"/>
      <c r="C132" s="51"/>
      <c r="D132" s="54">
        <v>0</v>
      </c>
      <c r="E132" s="53"/>
      <c r="F132" s="52"/>
      <c r="G132" s="53"/>
      <c r="H132" s="54">
        <v>53631369860</v>
      </c>
      <c r="I132" s="48"/>
      <c r="J132" s="29"/>
      <c r="K132" s="48"/>
      <c r="L132" s="48"/>
    </row>
    <row r="133" spans="1:12" ht="21.75" customHeight="1" x14ac:dyDescent="0.25">
      <c r="A133" s="107" t="s">
        <v>388</v>
      </c>
      <c r="B133" s="107"/>
      <c r="C133" s="51"/>
      <c r="D133" s="54">
        <v>0</v>
      </c>
      <c r="E133" s="53"/>
      <c r="F133" s="52"/>
      <c r="G133" s="53"/>
      <c r="H133" s="54">
        <v>33489719844</v>
      </c>
      <c r="I133" s="48"/>
      <c r="J133" s="29"/>
      <c r="K133" s="48"/>
      <c r="L133" s="48"/>
    </row>
    <row r="134" spans="1:12" ht="21.75" customHeight="1" x14ac:dyDescent="0.25">
      <c r="A134" s="107" t="s">
        <v>389</v>
      </c>
      <c r="B134" s="107"/>
      <c r="C134" s="51"/>
      <c r="D134" s="54">
        <v>0</v>
      </c>
      <c r="E134" s="53"/>
      <c r="F134" s="52"/>
      <c r="G134" s="53"/>
      <c r="H134" s="54">
        <v>38125683061</v>
      </c>
      <c r="I134" s="48"/>
      <c r="J134" s="29"/>
      <c r="K134" s="48"/>
      <c r="L134" s="48"/>
    </row>
    <row r="135" spans="1:12" ht="21.75" customHeight="1" x14ac:dyDescent="0.25">
      <c r="A135" s="107" t="s">
        <v>390</v>
      </c>
      <c r="B135" s="107"/>
      <c r="C135" s="51"/>
      <c r="D135" s="54">
        <v>0</v>
      </c>
      <c r="E135" s="53"/>
      <c r="F135" s="52"/>
      <c r="G135" s="53"/>
      <c r="H135" s="54">
        <v>60363578837</v>
      </c>
      <c r="I135" s="48"/>
      <c r="J135" s="29"/>
      <c r="K135" s="48"/>
      <c r="L135" s="48"/>
    </row>
    <row r="136" spans="1:12" ht="21.75" customHeight="1" x14ac:dyDescent="0.25">
      <c r="A136" s="107" t="s">
        <v>391</v>
      </c>
      <c r="B136" s="107"/>
      <c r="C136" s="51"/>
      <c r="D136" s="54">
        <v>0</v>
      </c>
      <c r="E136" s="53"/>
      <c r="F136" s="52"/>
      <c r="G136" s="53"/>
      <c r="H136" s="54">
        <v>14922131155</v>
      </c>
      <c r="I136" s="48"/>
      <c r="J136" s="29"/>
      <c r="K136" s="48"/>
      <c r="L136" s="48"/>
    </row>
    <row r="137" spans="1:12" ht="21.75" customHeight="1" x14ac:dyDescent="0.25">
      <c r="A137" s="107" t="s">
        <v>392</v>
      </c>
      <c r="B137" s="107"/>
      <c r="C137" s="51"/>
      <c r="D137" s="54">
        <v>0</v>
      </c>
      <c r="E137" s="53"/>
      <c r="F137" s="52"/>
      <c r="G137" s="53"/>
      <c r="H137" s="54">
        <v>26691035511</v>
      </c>
      <c r="I137" s="48"/>
      <c r="J137" s="29"/>
      <c r="K137" s="48"/>
      <c r="L137" s="48"/>
    </row>
    <row r="138" spans="1:12" ht="21.75" customHeight="1" x14ac:dyDescent="0.25">
      <c r="A138" s="107" t="s">
        <v>393</v>
      </c>
      <c r="B138" s="107"/>
      <c r="C138" s="51"/>
      <c r="D138" s="54">
        <v>0</v>
      </c>
      <c r="E138" s="53"/>
      <c r="F138" s="52"/>
      <c r="G138" s="53"/>
      <c r="H138" s="54">
        <v>63102366111</v>
      </c>
      <c r="I138" s="48"/>
      <c r="J138" s="29"/>
      <c r="K138" s="48"/>
      <c r="L138" s="48"/>
    </row>
    <row r="139" spans="1:12" ht="21.75" customHeight="1" x14ac:dyDescent="0.25">
      <c r="A139" s="107" t="s">
        <v>394</v>
      </c>
      <c r="B139" s="107"/>
      <c r="C139" s="51"/>
      <c r="D139" s="54">
        <v>0</v>
      </c>
      <c r="E139" s="53"/>
      <c r="F139" s="52"/>
      <c r="G139" s="53"/>
      <c r="H139" s="54">
        <v>25529237134</v>
      </c>
      <c r="I139" s="48"/>
      <c r="J139" s="29"/>
      <c r="K139" s="48"/>
      <c r="L139" s="48"/>
    </row>
    <row r="140" spans="1:12" ht="21.75" customHeight="1" x14ac:dyDescent="0.25">
      <c r="A140" s="107" t="s">
        <v>395</v>
      </c>
      <c r="B140" s="107"/>
      <c r="C140" s="51"/>
      <c r="D140" s="54">
        <v>0</v>
      </c>
      <c r="E140" s="53"/>
      <c r="F140" s="52"/>
      <c r="G140" s="53"/>
      <c r="H140" s="54">
        <v>10484885005</v>
      </c>
      <c r="I140" s="48"/>
      <c r="J140" s="29"/>
      <c r="K140" s="48"/>
      <c r="L140" s="48"/>
    </row>
    <row r="141" spans="1:12" ht="21.75" customHeight="1" x14ac:dyDescent="0.25">
      <c r="A141" s="107" t="s">
        <v>396</v>
      </c>
      <c r="B141" s="107"/>
      <c r="C141" s="51"/>
      <c r="D141" s="54">
        <v>0</v>
      </c>
      <c r="E141" s="53"/>
      <c r="F141" s="52"/>
      <c r="G141" s="53"/>
      <c r="H141" s="54">
        <v>17020491798</v>
      </c>
      <c r="I141" s="48"/>
      <c r="J141" s="29"/>
      <c r="K141" s="48"/>
      <c r="L141" s="48"/>
    </row>
    <row r="142" spans="1:12" ht="21.75" customHeight="1" x14ac:dyDescent="0.25">
      <c r="A142" s="107" t="s">
        <v>397</v>
      </c>
      <c r="B142" s="107"/>
      <c r="C142" s="51"/>
      <c r="D142" s="54">
        <v>0</v>
      </c>
      <c r="E142" s="53"/>
      <c r="F142" s="52"/>
      <c r="G142" s="53"/>
      <c r="H142" s="54">
        <v>96093630954</v>
      </c>
      <c r="I142" s="48"/>
      <c r="J142" s="29"/>
      <c r="K142" s="48"/>
      <c r="L142" s="48"/>
    </row>
    <row r="143" spans="1:12" ht="21.75" customHeight="1" x14ac:dyDescent="0.25">
      <c r="A143" s="107" t="s">
        <v>398</v>
      </c>
      <c r="B143" s="107"/>
      <c r="C143" s="51"/>
      <c r="D143" s="54">
        <v>0</v>
      </c>
      <c r="E143" s="53"/>
      <c r="F143" s="52"/>
      <c r="G143" s="53"/>
      <c r="H143" s="54">
        <v>4562927748</v>
      </c>
      <c r="I143" s="48"/>
      <c r="J143" s="29"/>
      <c r="K143" s="48"/>
      <c r="L143" s="48"/>
    </row>
    <row r="144" spans="1:12" ht="21.75" customHeight="1" x14ac:dyDescent="0.25">
      <c r="A144" s="107" t="s">
        <v>399</v>
      </c>
      <c r="B144" s="107"/>
      <c r="C144" s="51"/>
      <c r="D144" s="54">
        <v>0</v>
      </c>
      <c r="E144" s="53"/>
      <c r="F144" s="52"/>
      <c r="G144" s="53"/>
      <c r="H144" s="54">
        <v>66373002737</v>
      </c>
      <c r="I144" s="48"/>
      <c r="J144" s="29"/>
      <c r="K144" s="48"/>
      <c r="L144" s="48"/>
    </row>
    <row r="145" spans="1:12" ht="21.75" customHeight="1" x14ac:dyDescent="0.25">
      <c r="A145" s="107" t="s">
        <v>400</v>
      </c>
      <c r="B145" s="107"/>
      <c r="C145" s="51"/>
      <c r="D145" s="54">
        <v>0</v>
      </c>
      <c r="E145" s="53"/>
      <c r="F145" s="52"/>
      <c r="G145" s="53"/>
      <c r="H145" s="54">
        <v>13866120205</v>
      </c>
      <c r="I145" s="48"/>
      <c r="J145" s="29"/>
      <c r="K145" s="48"/>
      <c r="L145" s="48"/>
    </row>
    <row r="146" spans="1:12" ht="21.75" customHeight="1" x14ac:dyDescent="0.25">
      <c r="A146" s="107" t="s">
        <v>401</v>
      </c>
      <c r="B146" s="107"/>
      <c r="C146" s="51"/>
      <c r="D146" s="54">
        <v>0</v>
      </c>
      <c r="E146" s="53"/>
      <c r="F146" s="52"/>
      <c r="G146" s="53"/>
      <c r="H146" s="54">
        <v>11199744507</v>
      </c>
      <c r="I146" s="48"/>
      <c r="J146" s="29"/>
      <c r="K146" s="48"/>
      <c r="L146" s="48"/>
    </row>
    <row r="147" spans="1:12" ht="21.75" customHeight="1" x14ac:dyDescent="0.25">
      <c r="A147" s="107" t="s">
        <v>402</v>
      </c>
      <c r="B147" s="107"/>
      <c r="C147" s="51"/>
      <c r="D147" s="54">
        <v>0</v>
      </c>
      <c r="E147" s="53"/>
      <c r="F147" s="52"/>
      <c r="G147" s="53"/>
      <c r="H147" s="54">
        <v>2250747028</v>
      </c>
      <c r="I147" s="48"/>
      <c r="J147" s="29"/>
      <c r="K147" s="48"/>
      <c r="L147" s="48"/>
    </row>
    <row r="148" spans="1:12" ht="21.75" customHeight="1" x14ac:dyDescent="0.25">
      <c r="A148" s="107" t="s">
        <v>403</v>
      </c>
      <c r="B148" s="107"/>
      <c r="C148" s="51"/>
      <c r="D148" s="54">
        <v>0</v>
      </c>
      <c r="E148" s="53"/>
      <c r="F148" s="52"/>
      <c r="G148" s="53"/>
      <c r="H148" s="54">
        <v>47182348352</v>
      </c>
      <c r="I148" s="48"/>
      <c r="J148" s="29"/>
      <c r="K148" s="48"/>
      <c r="L148" s="48"/>
    </row>
    <row r="149" spans="1:12" ht="21.75" customHeight="1" x14ac:dyDescent="0.25">
      <c r="A149" s="107" t="s">
        <v>404</v>
      </c>
      <c r="B149" s="107"/>
      <c r="C149" s="51"/>
      <c r="D149" s="54">
        <v>0</v>
      </c>
      <c r="E149" s="53"/>
      <c r="F149" s="52"/>
      <c r="G149" s="53"/>
      <c r="H149" s="54">
        <v>4511544240</v>
      </c>
      <c r="I149" s="48"/>
      <c r="J149" s="29"/>
      <c r="K149" s="48"/>
      <c r="L149" s="48"/>
    </row>
    <row r="150" spans="1:12" ht="21.75" customHeight="1" x14ac:dyDescent="0.25">
      <c r="A150" s="107" t="s">
        <v>405</v>
      </c>
      <c r="B150" s="107"/>
      <c r="C150" s="51"/>
      <c r="D150" s="54">
        <v>0</v>
      </c>
      <c r="E150" s="53"/>
      <c r="F150" s="52"/>
      <c r="G150" s="53"/>
      <c r="H150" s="54">
        <v>13469945342</v>
      </c>
      <c r="I150" s="48"/>
      <c r="J150" s="29"/>
      <c r="K150" s="48"/>
      <c r="L150" s="48"/>
    </row>
    <row r="151" spans="1:12" ht="21.75" customHeight="1" x14ac:dyDescent="0.25">
      <c r="A151" s="107" t="s">
        <v>406</v>
      </c>
      <c r="B151" s="107"/>
      <c r="C151" s="51"/>
      <c r="D151" s="54">
        <v>0</v>
      </c>
      <c r="E151" s="53"/>
      <c r="F151" s="52"/>
      <c r="G151" s="53"/>
      <c r="H151" s="54">
        <v>11897517796</v>
      </c>
      <c r="I151" s="48"/>
      <c r="J151" s="29"/>
      <c r="K151" s="48"/>
      <c r="L151" s="48"/>
    </row>
    <row r="152" spans="1:12" ht="21.75" customHeight="1" x14ac:dyDescent="0.25">
      <c r="A152" s="107" t="s">
        <v>407</v>
      </c>
      <c r="B152" s="107"/>
      <c r="C152" s="51"/>
      <c r="D152" s="54">
        <v>0</v>
      </c>
      <c r="E152" s="53"/>
      <c r="F152" s="52"/>
      <c r="G152" s="53"/>
      <c r="H152" s="54">
        <v>5475321366</v>
      </c>
      <c r="I152" s="48"/>
      <c r="J152" s="29"/>
      <c r="K152" s="48"/>
      <c r="L152" s="48"/>
    </row>
    <row r="153" spans="1:12" ht="21.75" customHeight="1" x14ac:dyDescent="0.25">
      <c r="A153" s="107" t="s">
        <v>408</v>
      </c>
      <c r="B153" s="107"/>
      <c r="C153" s="51"/>
      <c r="D153" s="54">
        <v>0</v>
      </c>
      <c r="E153" s="53"/>
      <c r="F153" s="52"/>
      <c r="G153" s="53"/>
      <c r="H153" s="54">
        <v>5551221185</v>
      </c>
      <c r="I153" s="48"/>
      <c r="J153" s="29"/>
      <c r="K153" s="48"/>
      <c r="L153" s="48"/>
    </row>
    <row r="154" spans="1:12" ht="21.75" customHeight="1" x14ac:dyDescent="0.25">
      <c r="A154" s="107" t="s">
        <v>409</v>
      </c>
      <c r="B154" s="107"/>
      <c r="C154" s="51"/>
      <c r="D154" s="54">
        <v>0</v>
      </c>
      <c r="E154" s="53"/>
      <c r="F154" s="52"/>
      <c r="G154" s="53"/>
      <c r="H154" s="54">
        <v>35115355164</v>
      </c>
      <c r="I154" s="48"/>
      <c r="J154" s="29"/>
      <c r="K154" s="48"/>
      <c r="L154" s="48"/>
    </row>
    <row r="155" spans="1:12" ht="21.75" customHeight="1" x14ac:dyDescent="0.25">
      <c r="A155" s="107" t="s">
        <v>410</v>
      </c>
      <c r="B155" s="107"/>
      <c r="C155" s="51"/>
      <c r="D155" s="54">
        <v>0</v>
      </c>
      <c r="E155" s="53"/>
      <c r="F155" s="52"/>
      <c r="G155" s="53"/>
      <c r="H155" s="54">
        <v>21466624894</v>
      </c>
      <c r="I155" s="48"/>
      <c r="J155" s="29"/>
      <c r="K155" s="48"/>
      <c r="L155" s="48"/>
    </row>
    <row r="156" spans="1:12" ht="21.75" customHeight="1" x14ac:dyDescent="0.25">
      <c r="A156" s="107" t="s">
        <v>411</v>
      </c>
      <c r="B156" s="107"/>
      <c r="C156" s="51"/>
      <c r="D156" s="54">
        <v>0</v>
      </c>
      <c r="E156" s="53"/>
      <c r="F156" s="52"/>
      <c r="G156" s="53"/>
      <c r="H156" s="54">
        <v>5183294381</v>
      </c>
      <c r="I156" s="48"/>
      <c r="J156" s="29"/>
      <c r="K156" s="48"/>
      <c r="L156" s="48"/>
    </row>
    <row r="157" spans="1:12" ht="21.75" customHeight="1" x14ac:dyDescent="0.25">
      <c r="A157" s="107" t="s">
        <v>144</v>
      </c>
      <c r="B157" s="107"/>
      <c r="C157" s="51"/>
      <c r="D157" s="54">
        <v>5397</v>
      </c>
      <c r="E157" s="53"/>
      <c r="F157" s="52"/>
      <c r="G157" s="53"/>
      <c r="H157" s="54">
        <v>7711</v>
      </c>
      <c r="I157" s="48"/>
      <c r="J157" s="29"/>
      <c r="K157" s="48"/>
      <c r="L157" s="48"/>
    </row>
    <row r="158" spans="1:12" ht="21.75" customHeight="1" x14ac:dyDescent="0.25">
      <c r="A158" s="107" t="s">
        <v>412</v>
      </c>
      <c r="B158" s="107"/>
      <c r="C158" s="51"/>
      <c r="D158" s="54">
        <v>0</v>
      </c>
      <c r="E158" s="53"/>
      <c r="F158" s="52"/>
      <c r="G158" s="53"/>
      <c r="H158" s="54">
        <v>26753424655</v>
      </c>
      <c r="I158" s="48"/>
      <c r="J158" s="29"/>
      <c r="K158" s="48"/>
      <c r="L158" s="48"/>
    </row>
    <row r="159" spans="1:12" ht="21.75" customHeight="1" x14ac:dyDescent="0.25">
      <c r="A159" s="107" t="s">
        <v>413</v>
      </c>
      <c r="B159" s="107"/>
      <c r="C159" s="51"/>
      <c r="D159" s="54">
        <v>0</v>
      </c>
      <c r="E159" s="53"/>
      <c r="F159" s="52"/>
      <c r="G159" s="53"/>
      <c r="H159" s="54">
        <v>41189329102</v>
      </c>
      <c r="I159" s="48"/>
      <c r="J159" s="29"/>
      <c r="K159" s="48"/>
      <c r="L159" s="48"/>
    </row>
    <row r="160" spans="1:12" ht="21.75" customHeight="1" x14ac:dyDescent="0.25">
      <c r="A160" s="107" t="s">
        <v>414</v>
      </c>
      <c r="B160" s="107"/>
      <c r="C160" s="51"/>
      <c r="D160" s="54">
        <v>0</v>
      </c>
      <c r="E160" s="53"/>
      <c r="F160" s="52"/>
      <c r="G160" s="53"/>
      <c r="H160" s="54">
        <v>49766495881</v>
      </c>
      <c r="I160" s="48"/>
      <c r="J160" s="29"/>
      <c r="K160" s="48"/>
      <c r="L160" s="48"/>
    </row>
    <row r="161" spans="1:12" ht="21.75" customHeight="1" x14ac:dyDescent="0.25">
      <c r="A161" s="107" t="s">
        <v>145</v>
      </c>
      <c r="B161" s="107"/>
      <c r="C161" s="51"/>
      <c r="D161" s="54">
        <v>21590</v>
      </c>
      <c r="E161" s="53"/>
      <c r="F161" s="52"/>
      <c r="G161" s="53"/>
      <c r="H161" s="54">
        <v>96830</v>
      </c>
      <c r="I161" s="48"/>
      <c r="J161" s="29"/>
      <c r="K161" s="48"/>
      <c r="L161" s="48"/>
    </row>
    <row r="162" spans="1:12" ht="21.75" customHeight="1" x14ac:dyDescent="0.25">
      <c r="A162" s="107" t="s">
        <v>146</v>
      </c>
      <c r="B162" s="107"/>
      <c r="C162" s="51"/>
      <c r="D162" s="54">
        <v>25800000000</v>
      </c>
      <c r="E162" s="53"/>
      <c r="F162" s="52"/>
      <c r="G162" s="53"/>
      <c r="H162" s="54">
        <v>141039999996</v>
      </c>
      <c r="I162" s="48"/>
      <c r="J162" s="29"/>
      <c r="K162" s="48"/>
      <c r="L162" s="48"/>
    </row>
    <row r="163" spans="1:12" ht="21.75" customHeight="1" x14ac:dyDescent="0.25">
      <c r="A163" s="107" t="s">
        <v>415</v>
      </c>
      <c r="B163" s="107"/>
      <c r="C163" s="51"/>
      <c r="D163" s="54">
        <v>0</v>
      </c>
      <c r="E163" s="53"/>
      <c r="F163" s="52"/>
      <c r="G163" s="53"/>
      <c r="H163" s="54">
        <v>22700642937</v>
      </c>
      <c r="I163" s="48"/>
      <c r="J163" s="29"/>
      <c r="K163" s="48"/>
      <c r="L163" s="48"/>
    </row>
    <row r="164" spans="1:12" ht="21.75" customHeight="1" x14ac:dyDescent="0.25">
      <c r="A164" s="107" t="s">
        <v>416</v>
      </c>
      <c r="B164" s="107"/>
      <c r="C164" s="51"/>
      <c r="D164" s="54">
        <v>0</v>
      </c>
      <c r="E164" s="53"/>
      <c r="F164" s="52"/>
      <c r="G164" s="53"/>
      <c r="H164" s="54">
        <v>9627083239</v>
      </c>
      <c r="I164" s="48"/>
      <c r="J164" s="29"/>
      <c r="K164" s="48"/>
      <c r="L164" s="48"/>
    </row>
    <row r="165" spans="1:12" ht="21.75" customHeight="1" x14ac:dyDescent="0.25">
      <c r="A165" s="107" t="s">
        <v>417</v>
      </c>
      <c r="B165" s="107"/>
      <c r="C165" s="51"/>
      <c r="D165" s="54">
        <v>0</v>
      </c>
      <c r="E165" s="53"/>
      <c r="F165" s="52"/>
      <c r="G165" s="53"/>
      <c r="H165" s="54">
        <v>57602778079</v>
      </c>
      <c r="I165" s="48"/>
      <c r="J165" s="29"/>
      <c r="K165" s="48"/>
      <c r="L165" s="48"/>
    </row>
    <row r="166" spans="1:12" ht="21.75" customHeight="1" x14ac:dyDescent="0.25">
      <c r="A166" s="107" t="s">
        <v>418</v>
      </c>
      <c r="B166" s="107"/>
      <c r="C166" s="51"/>
      <c r="D166" s="54">
        <v>0</v>
      </c>
      <c r="E166" s="53"/>
      <c r="F166" s="52"/>
      <c r="G166" s="53"/>
      <c r="H166" s="54">
        <v>15651123284</v>
      </c>
      <c r="I166" s="48"/>
      <c r="J166" s="29"/>
      <c r="K166" s="48"/>
      <c r="L166" s="48"/>
    </row>
    <row r="167" spans="1:12" ht="21.75" customHeight="1" x14ac:dyDescent="0.25">
      <c r="A167" s="107" t="s">
        <v>419</v>
      </c>
      <c r="B167" s="107"/>
      <c r="C167" s="51"/>
      <c r="D167" s="54">
        <v>0</v>
      </c>
      <c r="E167" s="53"/>
      <c r="F167" s="52"/>
      <c r="G167" s="53"/>
      <c r="H167" s="54">
        <v>21147112175</v>
      </c>
      <c r="I167" s="48"/>
      <c r="J167" s="29"/>
      <c r="K167" s="48"/>
      <c r="L167" s="48"/>
    </row>
    <row r="168" spans="1:12" ht="21.75" customHeight="1" x14ac:dyDescent="0.25">
      <c r="A168" s="107" t="s">
        <v>420</v>
      </c>
      <c r="B168" s="107"/>
      <c r="C168" s="51"/>
      <c r="D168" s="54">
        <v>0</v>
      </c>
      <c r="E168" s="53"/>
      <c r="F168" s="52"/>
      <c r="G168" s="53"/>
      <c r="H168" s="54">
        <v>17602084107</v>
      </c>
      <c r="I168" s="48"/>
      <c r="J168" s="29"/>
      <c r="K168" s="48"/>
      <c r="L168" s="48"/>
    </row>
    <row r="169" spans="1:12" ht="21.75" customHeight="1" x14ac:dyDescent="0.25">
      <c r="A169" s="107" t="s">
        <v>149</v>
      </c>
      <c r="B169" s="107"/>
      <c r="C169" s="51"/>
      <c r="D169" s="54">
        <v>939411652</v>
      </c>
      <c r="E169" s="53"/>
      <c r="F169" s="52"/>
      <c r="G169" s="53"/>
      <c r="H169" s="54">
        <v>70224657529</v>
      </c>
      <c r="I169" s="48"/>
      <c r="J169" s="29"/>
      <c r="K169" s="48"/>
      <c r="L169" s="48"/>
    </row>
    <row r="170" spans="1:12" ht="21.75" customHeight="1" x14ac:dyDescent="0.25">
      <c r="A170" s="107" t="s">
        <v>421</v>
      </c>
      <c r="B170" s="107"/>
      <c r="C170" s="51"/>
      <c r="D170" s="54">
        <v>16948941465</v>
      </c>
      <c r="E170" s="53"/>
      <c r="F170" s="52"/>
      <c r="G170" s="53"/>
      <c r="H170" s="54">
        <v>64846638166</v>
      </c>
      <c r="I170" s="48"/>
      <c r="J170" s="29"/>
      <c r="K170" s="48"/>
      <c r="L170" s="48"/>
    </row>
    <row r="171" spans="1:12" ht="21.75" customHeight="1" x14ac:dyDescent="0.25">
      <c r="A171" s="107" t="s">
        <v>422</v>
      </c>
      <c r="B171" s="107"/>
      <c r="C171" s="51"/>
      <c r="D171" s="54">
        <v>0</v>
      </c>
      <c r="E171" s="53"/>
      <c r="F171" s="52"/>
      <c r="G171" s="53"/>
      <c r="H171" s="54">
        <v>16407978127</v>
      </c>
      <c r="I171" s="48"/>
      <c r="J171" s="29"/>
      <c r="K171" s="48"/>
      <c r="L171" s="48"/>
    </row>
    <row r="172" spans="1:12" ht="21.75" customHeight="1" x14ac:dyDescent="0.25">
      <c r="A172" s="107" t="s">
        <v>423</v>
      </c>
      <c r="B172" s="107"/>
      <c r="C172" s="51"/>
      <c r="D172" s="54">
        <v>0</v>
      </c>
      <c r="E172" s="53"/>
      <c r="F172" s="52"/>
      <c r="G172" s="53"/>
      <c r="H172" s="54">
        <v>15466754918</v>
      </c>
      <c r="I172" s="48"/>
      <c r="J172" s="29"/>
      <c r="K172" s="48"/>
      <c r="L172" s="48"/>
    </row>
    <row r="173" spans="1:12" ht="21.75" customHeight="1" x14ac:dyDescent="0.25">
      <c r="A173" s="107" t="s">
        <v>424</v>
      </c>
      <c r="B173" s="107"/>
      <c r="C173" s="51"/>
      <c r="D173" s="54">
        <v>0</v>
      </c>
      <c r="E173" s="53"/>
      <c r="F173" s="52"/>
      <c r="G173" s="53"/>
      <c r="H173" s="54">
        <v>22249688995</v>
      </c>
      <c r="I173" s="48"/>
      <c r="J173" s="29"/>
      <c r="K173" s="48"/>
      <c r="L173" s="48"/>
    </row>
    <row r="174" spans="1:12" ht="21.75" customHeight="1" x14ac:dyDescent="0.25">
      <c r="A174" s="107" t="s">
        <v>425</v>
      </c>
      <c r="B174" s="107"/>
      <c r="C174" s="51"/>
      <c r="D174" s="54">
        <v>0</v>
      </c>
      <c r="E174" s="53"/>
      <c r="F174" s="52"/>
      <c r="G174" s="53"/>
      <c r="H174" s="54">
        <v>13610662933</v>
      </c>
      <c r="I174" s="48"/>
      <c r="J174" s="29"/>
      <c r="K174" s="48"/>
      <c r="L174" s="48"/>
    </row>
    <row r="175" spans="1:12" ht="21.75" customHeight="1" x14ac:dyDescent="0.25">
      <c r="A175" s="107" t="s">
        <v>426</v>
      </c>
      <c r="B175" s="107"/>
      <c r="C175" s="51"/>
      <c r="D175" s="54">
        <v>0</v>
      </c>
      <c r="E175" s="53"/>
      <c r="F175" s="52"/>
      <c r="G175" s="53"/>
      <c r="H175" s="54">
        <v>29391585595</v>
      </c>
      <c r="I175" s="48"/>
      <c r="J175" s="29"/>
      <c r="K175" s="48"/>
      <c r="L175" s="48"/>
    </row>
    <row r="176" spans="1:12" ht="21.75" customHeight="1" x14ac:dyDescent="0.25">
      <c r="A176" s="107" t="s">
        <v>427</v>
      </c>
      <c r="B176" s="107"/>
      <c r="C176" s="51"/>
      <c r="D176" s="54">
        <v>0</v>
      </c>
      <c r="E176" s="53"/>
      <c r="F176" s="52"/>
      <c r="G176" s="53"/>
      <c r="H176" s="54">
        <v>16403306614</v>
      </c>
      <c r="I176" s="48"/>
      <c r="J176" s="29"/>
      <c r="K176" s="48"/>
      <c r="L176" s="48"/>
    </row>
    <row r="177" spans="1:12" ht="21.75" customHeight="1" x14ac:dyDescent="0.25">
      <c r="A177" s="107" t="s">
        <v>428</v>
      </c>
      <c r="B177" s="107"/>
      <c r="C177" s="51"/>
      <c r="D177" s="54">
        <v>0</v>
      </c>
      <c r="E177" s="53"/>
      <c r="F177" s="52"/>
      <c r="G177" s="53"/>
      <c r="H177" s="54">
        <v>58121712377</v>
      </c>
      <c r="I177" s="48"/>
      <c r="J177" s="29"/>
      <c r="K177" s="48"/>
      <c r="L177" s="48"/>
    </row>
    <row r="178" spans="1:12" ht="21.75" customHeight="1" x14ac:dyDescent="0.25">
      <c r="A178" s="107" t="s">
        <v>429</v>
      </c>
      <c r="B178" s="107"/>
      <c r="C178" s="51"/>
      <c r="D178" s="54">
        <v>0</v>
      </c>
      <c r="E178" s="53"/>
      <c r="F178" s="52"/>
      <c r="G178" s="53"/>
      <c r="H178" s="54">
        <v>19360846048</v>
      </c>
      <c r="I178" s="48"/>
      <c r="J178" s="29"/>
      <c r="K178" s="48"/>
      <c r="L178" s="48"/>
    </row>
    <row r="179" spans="1:12" ht="21.75" customHeight="1" x14ac:dyDescent="0.25">
      <c r="A179" s="107" t="s">
        <v>430</v>
      </c>
      <c r="B179" s="107"/>
      <c r="C179" s="51"/>
      <c r="D179" s="54">
        <v>0</v>
      </c>
      <c r="E179" s="53"/>
      <c r="F179" s="52"/>
      <c r="G179" s="53"/>
      <c r="H179" s="54">
        <v>27492654258</v>
      </c>
      <c r="I179" s="48"/>
      <c r="J179" s="29"/>
      <c r="K179" s="48"/>
      <c r="L179" s="48"/>
    </row>
    <row r="180" spans="1:12" ht="21.75" customHeight="1" x14ac:dyDescent="0.25">
      <c r="A180" s="107" t="s">
        <v>431</v>
      </c>
      <c r="B180" s="107"/>
      <c r="C180" s="51"/>
      <c r="D180" s="54">
        <v>0</v>
      </c>
      <c r="E180" s="53"/>
      <c r="F180" s="52"/>
      <c r="G180" s="53"/>
      <c r="H180" s="54">
        <v>27745847532</v>
      </c>
      <c r="I180" s="48"/>
      <c r="J180" s="29"/>
      <c r="K180" s="48"/>
      <c r="L180" s="48"/>
    </row>
    <row r="181" spans="1:12" ht="21.75" customHeight="1" x14ac:dyDescent="0.25">
      <c r="A181" s="107" t="s">
        <v>150</v>
      </c>
      <c r="B181" s="107"/>
      <c r="C181" s="51"/>
      <c r="D181" s="54">
        <v>1011572820</v>
      </c>
      <c r="E181" s="53"/>
      <c r="F181" s="52"/>
      <c r="G181" s="53"/>
      <c r="H181" s="54">
        <v>10834362818</v>
      </c>
      <c r="I181" s="48"/>
      <c r="J181" s="29"/>
      <c r="K181" s="48"/>
      <c r="L181" s="48"/>
    </row>
    <row r="182" spans="1:12" ht="21.75" customHeight="1" x14ac:dyDescent="0.25">
      <c r="A182" s="107" t="s">
        <v>432</v>
      </c>
      <c r="B182" s="107"/>
      <c r="C182" s="51"/>
      <c r="D182" s="54">
        <v>0</v>
      </c>
      <c r="E182" s="53"/>
      <c r="F182" s="52"/>
      <c r="G182" s="53"/>
      <c r="H182" s="54">
        <v>27900663283</v>
      </c>
      <c r="I182" s="48"/>
      <c r="J182" s="29"/>
      <c r="K182" s="48"/>
      <c r="L182" s="48"/>
    </row>
    <row r="183" spans="1:12" ht="21.75" customHeight="1" x14ac:dyDescent="0.25">
      <c r="A183" s="107" t="s">
        <v>433</v>
      </c>
      <c r="B183" s="107"/>
      <c r="C183" s="51"/>
      <c r="D183" s="54">
        <v>0</v>
      </c>
      <c r="E183" s="53"/>
      <c r="F183" s="52"/>
      <c r="G183" s="53"/>
      <c r="H183" s="54">
        <v>25922131130</v>
      </c>
      <c r="I183" s="48"/>
      <c r="J183" s="29"/>
      <c r="K183" s="48"/>
      <c r="L183" s="48"/>
    </row>
    <row r="184" spans="1:12" ht="21.75" customHeight="1" x14ac:dyDescent="0.25">
      <c r="A184" s="107" t="s">
        <v>434</v>
      </c>
      <c r="B184" s="107"/>
      <c r="C184" s="51"/>
      <c r="D184" s="54">
        <v>0</v>
      </c>
      <c r="E184" s="53"/>
      <c r="F184" s="52"/>
      <c r="G184" s="53"/>
      <c r="H184" s="54">
        <v>20299808216</v>
      </c>
      <c r="I184" s="48"/>
      <c r="J184" s="29"/>
      <c r="K184" s="48"/>
      <c r="L184" s="48"/>
    </row>
    <row r="185" spans="1:12" ht="21.75" customHeight="1" x14ac:dyDescent="0.25">
      <c r="A185" s="107" t="s">
        <v>435</v>
      </c>
      <c r="B185" s="107"/>
      <c r="C185" s="51"/>
      <c r="D185" s="54">
        <v>0</v>
      </c>
      <c r="E185" s="53"/>
      <c r="F185" s="52"/>
      <c r="G185" s="53"/>
      <c r="H185" s="54">
        <v>780090490</v>
      </c>
      <c r="I185" s="48"/>
      <c r="J185" s="29"/>
      <c r="K185" s="48"/>
      <c r="L185" s="48"/>
    </row>
    <row r="186" spans="1:12" ht="21.75" customHeight="1" x14ac:dyDescent="0.25">
      <c r="A186" s="107" t="s">
        <v>436</v>
      </c>
      <c r="B186" s="107"/>
      <c r="C186" s="51"/>
      <c r="D186" s="54">
        <v>0</v>
      </c>
      <c r="E186" s="53"/>
      <c r="F186" s="52"/>
      <c r="G186" s="53"/>
      <c r="H186" s="54">
        <v>28937716148</v>
      </c>
      <c r="I186" s="48"/>
      <c r="J186" s="29"/>
      <c r="K186" s="48"/>
      <c r="L186" s="48"/>
    </row>
    <row r="187" spans="1:12" ht="21.75" customHeight="1" x14ac:dyDescent="0.25">
      <c r="A187" s="107" t="s">
        <v>437</v>
      </c>
      <c r="B187" s="107"/>
      <c r="C187" s="51"/>
      <c r="D187" s="54">
        <v>0</v>
      </c>
      <c r="E187" s="53"/>
      <c r="F187" s="52"/>
      <c r="G187" s="53"/>
      <c r="H187" s="54">
        <v>27090164569</v>
      </c>
      <c r="I187" s="48"/>
      <c r="J187" s="29"/>
      <c r="K187" s="48"/>
      <c r="L187" s="48"/>
    </row>
    <row r="188" spans="1:12" ht="21.75" customHeight="1" x14ac:dyDescent="0.25">
      <c r="A188" s="107" t="s">
        <v>438</v>
      </c>
      <c r="B188" s="107"/>
      <c r="C188" s="51"/>
      <c r="D188" s="54">
        <v>0</v>
      </c>
      <c r="E188" s="53"/>
      <c r="F188" s="52"/>
      <c r="G188" s="53"/>
      <c r="H188" s="54">
        <v>36273453901</v>
      </c>
      <c r="I188" s="48"/>
      <c r="J188" s="29"/>
      <c r="K188" s="48"/>
      <c r="L188" s="48"/>
    </row>
    <row r="189" spans="1:12" ht="21.75" customHeight="1" x14ac:dyDescent="0.25">
      <c r="A189" s="107" t="s">
        <v>439</v>
      </c>
      <c r="B189" s="107"/>
      <c r="C189" s="51"/>
      <c r="D189" s="54">
        <v>0</v>
      </c>
      <c r="E189" s="53"/>
      <c r="F189" s="52"/>
      <c r="G189" s="53"/>
      <c r="H189" s="54">
        <v>19786536859</v>
      </c>
      <c r="I189" s="48"/>
      <c r="J189" s="29"/>
      <c r="K189" s="48"/>
      <c r="L189" s="48"/>
    </row>
    <row r="190" spans="1:12" ht="21.75" customHeight="1" x14ac:dyDescent="0.25">
      <c r="A190" s="107" t="s">
        <v>151</v>
      </c>
      <c r="B190" s="107"/>
      <c r="C190" s="51"/>
      <c r="D190" s="54">
        <v>2288632166</v>
      </c>
      <c r="E190" s="53"/>
      <c r="F190" s="52"/>
      <c r="G190" s="53"/>
      <c r="H190" s="54">
        <v>32261729126</v>
      </c>
      <c r="I190" s="48"/>
      <c r="J190" s="29"/>
      <c r="K190" s="48"/>
      <c r="L190" s="48"/>
    </row>
    <row r="191" spans="1:12" ht="21.75" customHeight="1" x14ac:dyDescent="0.25">
      <c r="A191" s="107" t="s">
        <v>152</v>
      </c>
      <c r="B191" s="107"/>
      <c r="C191" s="51"/>
      <c r="D191" s="54">
        <v>1397487116</v>
      </c>
      <c r="E191" s="53"/>
      <c r="F191" s="52"/>
      <c r="G191" s="53"/>
      <c r="H191" s="54">
        <v>44457814503</v>
      </c>
      <c r="I191" s="48"/>
      <c r="J191" s="29"/>
      <c r="K191" s="48"/>
      <c r="L191" s="48"/>
    </row>
    <row r="192" spans="1:12" ht="21.75" customHeight="1" x14ac:dyDescent="0.25">
      <c r="A192" s="107" t="s">
        <v>440</v>
      </c>
      <c r="B192" s="107"/>
      <c r="C192" s="51"/>
      <c r="D192" s="54">
        <v>0</v>
      </c>
      <c r="E192" s="53"/>
      <c r="F192" s="52"/>
      <c r="G192" s="53"/>
      <c r="H192" s="54">
        <v>18545081954</v>
      </c>
      <c r="I192" s="48"/>
      <c r="J192" s="29"/>
      <c r="K192" s="48"/>
      <c r="L192" s="48"/>
    </row>
    <row r="193" spans="1:12" ht="21.75" customHeight="1" x14ac:dyDescent="0.25">
      <c r="A193" s="107" t="s">
        <v>441</v>
      </c>
      <c r="B193" s="107"/>
      <c r="C193" s="51"/>
      <c r="D193" s="54">
        <v>0</v>
      </c>
      <c r="E193" s="53"/>
      <c r="F193" s="52"/>
      <c r="G193" s="53"/>
      <c r="H193" s="54">
        <v>19731967191</v>
      </c>
      <c r="I193" s="48"/>
      <c r="J193" s="29"/>
      <c r="K193" s="48"/>
      <c r="L193" s="48"/>
    </row>
    <row r="194" spans="1:12" ht="21.75" customHeight="1" x14ac:dyDescent="0.25">
      <c r="A194" s="107" t="s">
        <v>442</v>
      </c>
      <c r="B194" s="107"/>
      <c r="C194" s="51"/>
      <c r="D194" s="54">
        <v>7245026039</v>
      </c>
      <c r="E194" s="53"/>
      <c r="F194" s="52"/>
      <c r="G194" s="53"/>
      <c r="H194" s="54">
        <v>24658017790</v>
      </c>
      <c r="I194" s="48"/>
      <c r="J194" s="29"/>
      <c r="K194" s="48"/>
      <c r="L194" s="48"/>
    </row>
    <row r="195" spans="1:12" ht="21.75" customHeight="1" x14ac:dyDescent="0.25">
      <c r="A195" s="107" t="s">
        <v>443</v>
      </c>
      <c r="B195" s="107"/>
      <c r="C195" s="51"/>
      <c r="D195" s="54">
        <v>0</v>
      </c>
      <c r="E195" s="53"/>
      <c r="F195" s="52"/>
      <c r="G195" s="53"/>
      <c r="H195" s="54">
        <v>15080637942</v>
      </c>
      <c r="I195" s="48"/>
      <c r="J195" s="29"/>
      <c r="K195" s="48"/>
      <c r="L195" s="48"/>
    </row>
    <row r="196" spans="1:12" ht="21.75" customHeight="1" x14ac:dyDescent="0.25">
      <c r="A196" s="107" t="s">
        <v>153</v>
      </c>
      <c r="B196" s="107"/>
      <c r="C196" s="51"/>
      <c r="D196" s="54">
        <v>3202952034</v>
      </c>
      <c r="E196" s="53"/>
      <c r="F196" s="52"/>
      <c r="G196" s="53"/>
      <c r="H196" s="54">
        <v>33680376634</v>
      </c>
      <c r="I196" s="48"/>
      <c r="J196" s="29"/>
      <c r="K196" s="48"/>
      <c r="L196" s="48"/>
    </row>
    <row r="197" spans="1:12" ht="21.75" customHeight="1" x14ac:dyDescent="0.25">
      <c r="A197" s="107" t="s">
        <v>154</v>
      </c>
      <c r="B197" s="107"/>
      <c r="C197" s="51"/>
      <c r="D197" s="54">
        <v>988996182</v>
      </c>
      <c r="E197" s="53"/>
      <c r="F197" s="52"/>
      <c r="G197" s="53"/>
      <c r="H197" s="54">
        <v>16767123284</v>
      </c>
      <c r="I197" s="48"/>
      <c r="J197" s="29"/>
      <c r="K197" s="48"/>
      <c r="L197" s="48"/>
    </row>
    <row r="198" spans="1:12" ht="21.75" customHeight="1" x14ac:dyDescent="0.25">
      <c r="A198" s="107" t="s">
        <v>444</v>
      </c>
      <c r="B198" s="107"/>
      <c r="C198" s="51"/>
      <c r="D198" s="54">
        <v>0</v>
      </c>
      <c r="E198" s="53"/>
      <c r="F198" s="52"/>
      <c r="G198" s="53"/>
      <c r="H198" s="54">
        <v>7229282790</v>
      </c>
      <c r="I198" s="48"/>
      <c r="J198" s="29"/>
      <c r="K198" s="48"/>
      <c r="L198" s="48"/>
    </row>
    <row r="199" spans="1:12" ht="21.75" customHeight="1" x14ac:dyDescent="0.25">
      <c r="A199" s="107" t="s">
        <v>445</v>
      </c>
      <c r="B199" s="107"/>
      <c r="C199" s="51"/>
      <c r="D199" s="54">
        <v>0</v>
      </c>
      <c r="E199" s="53"/>
      <c r="F199" s="52"/>
      <c r="G199" s="53"/>
      <c r="H199" s="54">
        <v>7100921587</v>
      </c>
      <c r="I199" s="48"/>
      <c r="J199" s="29"/>
      <c r="K199" s="48"/>
      <c r="L199" s="48"/>
    </row>
    <row r="200" spans="1:12" ht="21.75" customHeight="1" x14ac:dyDescent="0.25">
      <c r="A200" s="107" t="s">
        <v>155</v>
      </c>
      <c r="B200" s="107"/>
      <c r="C200" s="51"/>
      <c r="D200" s="54">
        <v>640935585</v>
      </c>
      <c r="E200" s="53"/>
      <c r="F200" s="52"/>
      <c r="G200" s="53"/>
      <c r="H200" s="54">
        <v>5309814521</v>
      </c>
      <c r="I200" s="48"/>
      <c r="J200" s="29"/>
      <c r="K200" s="48"/>
      <c r="L200" s="48"/>
    </row>
    <row r="201" spans="1:12" ht="21.75" customHeight="1" x14ac:dyDescent="0.25">
      <c r="A201" s="107" t="s">
        <v>446</v>
      </c>
      <c r="B201" s="107"/>
      <c r="C201" s="51"/>
      <c r="D201" s="54">
        <v>0</v>
      </c>
      <c r="E201" s="53"/>
      <c r="F201" s="52"/>
      <c r="G201" s="53"/>
      <c r="H201" s="54">
        <v>9230492464</v>
      </c>
      <c r="I201" s="48"/>
      <c r="J201" s="29"/>
      <c r="K201" s="48"/>
      <c r="L201" s="48"/>
    </row>
    <row r="202" spans="1:12" ht="21.75" customHeight="1" x14ac:dyDescent="0.25">
      <c r="A202" s="107" t="s">
        <v>447</v>
      </c>
      <c r="B202" s="107"/>
      <c r="C202" s="51"/>
      <c r="D202" s="54">
        <v>0</v>
      </c>
      <c r="E202" s="53"/>
      <c r="F202" s="52"/>
      <c r="G202" s="53"/>
      <c r="H202" s="54">
        <v>45482928653</v>
      </c>
      <c r="I202" s="48"/>
      <c r="J202" s="29"/>
      <c r="K202" s="48"/>
      <c r="L202" s="48"/>
    </row>
    <row r="203" spans="1:12" ht="21.75" customHeight="1" x14ac:dyDescent="0.25">
      <c r="A203" s="107" t="s">
        <v>156</v>
      </c>
      <c r="B203" s="107"/>
      <c r="C203" s="51"/>
      <c r="D203" s="54">
        <v>4810760407</v>
      </c>
      <c r="E203" s="53"/>
      <c r="F203" s="52"/>
      <c r="G203" s="53"/>
      <c r="H203" s="54">
        <v>36343475357</v>
      </c>
      <c r="I203" s="48"/>
      <c r="J203" s="29"/>
      <c r="K203" s="48"/>
      <c r="L203" s="48"/>
    </row>
    <row r="204" spans="1:12" ht="21.75" customHeight="1" x14ac:dyDescent="0.25">
      <c r="A204" s="107" t="s">
        <v>157</v>
      </c>
      <c r="B204" s="107"/>
      <c r="C204" s="51"/>
      <c r="D204" s="54">
        <v>8178128291</v>
      </c>
      <c r="E204" s="53"/>
      <c r="F204" s="52"/>
      <c r="G204" s="53"/>
      <c r="H204" s="54">
        <v>46946406241</v>
      </c>
      <c r="I204" s="48"/>
      <c r="J204" s="29"/>
      <c r="K204" s="48"/>
      <c r="L204" s="48"/>
    </row>
    <row r="205" spans="1:12" ht="21.75" customHeight="1" x14ac:dyDescent="0.25">
      <c r="A205" s="107" t="s">
        <v>158</v>
      </c>
      <c r="B205" s="107"/>
      <c r="C205" s="51"/>
      <c r="D205" s="54">
        <v>938226281</v>
      </c>
      <c r="E205" s="53"/>
      <c r="F205" s="52"/>
      <c r="G205" s="53"/>
      <c r="H205" s="54">
        <v>54121919174</v>
      </c>
      <c r="I205" s="48"/>
      <c r="J205" s="29"/>
      <c r="K205" s="48"/>
      <c r="L205" s="48"/>
    </row>
    <row r="206" spans="1:12" ht="21.75" customHeight="1" x14ac:dyDescent="0.25">
      <c r="A206" s="107" t="s">
        <v>159</v>
      </c>
      <c r="B206" s="107"/>
      <c r="C206" s="51"/>
      <c r="D206" s="54">
        <v>904245047</v>
      </c>
      <c r="E206" s="53"/>
      <c r="F206" s="52"/>
      <c r="G206" s="53"/>
      <c r="H206" s="54">
        <v>39322563285</v>
      </c>
      <c r="I206" s="48"/>
      <c r="J206" s="29"/>
      <c r="K206" s="48"/>
      <c r="L206" s="48"/>
    </row>
    <row r="207" spans="1:12" ht="21.75" customHeight="1" x14ac:dyDescent="0.25">
      <c r="A207" s="107" t="s">
        <v>160</v>
      </c>
      <c r="B207" s="107"/>
      <c r="C207" s="51"/>
      <c r="D207" s="54">
        <v>2881197150</v>
      </c>
      <c r="E207" s="53"/>
      <c r="F207" s="52"/>
      <c r="G207" s="53"/>
      <c r="H207" s="54">
        <v>23319243484</v>
      </c>
      <c r="I207" s="48"/>
      <c r="J207" s="29"/>
      <c r="K207" s="48"/>
      <c r="L207" s="48"/>
    </row>
    <row r="208" spans="1:12" ht="21.75" customHeight="1" x14ac:dyDescent="0.25">
      <c r="A208" s="107" t="s">
        <v>161</v>
      </c>
      <c r="B208" s="107"/>
      <c r="C208" s="51"/>
      <c r="D208" s="54">
        <v>1804205674</v>
      </c>
      <c r="E208" s="53"/>
      <c r="F208" s="52"/>
      <c r="G208" s="53"/>
      <c r="H208" s="54">
        <v>59212418421</v>
      </c>
      <c r="I208" s="48"/>
      <c r="J208" s="29"/>
      <c r="K208" s="48"/>
      <c r="L208" s="48"/>
    </row>
    <row r="209" spans="1:12" ht="21.75" customHeight="1" x14ac:dyDescent="0.25">
      <c r="A209" s="107" t="s">
        <v>162</v>
      </c>
      <c r="B209" s="107"/>
      <c r="C209" s="51"/>
      <c r="D209" s="54">
        <v>5010150483</v>
      </c>
      <c r="E209" s="53"/>
      <c r="F209" s="52"/>
      <c r="G209" s="53"/>
      <c r="H209" s="54">
        <v>16787145695</v>
      </c>
      <c r="I209" s="48"/>
      <c r="J209" s="29"/>
      <c r="K209" s="48"/>
      <c r="L209" s="48"/>
    </row>
    <row r="210" spans="1:12" ht="21.75" customHeight="1" x14ac:dyDescent="0.25">
      <c r="A210" s="107" t="s">
        <v>163</v>
      </c>
      <c r="B210" s="107"/>
      <c r="C210" s="51"/>
      <c r="D210" s="54">
        <v>16877041747</v>
      </c>
      <c r="E210" s="53"/>
      <c r="F210" s="52"/>
      <c r="G210" s="53"/>
      <c r="H210" s="54">
        <v>105980645356</v>
      </c>
      <c r="I210" s="48"/>
      <c r="J210" s="29"/>
      <c r="K210" s="48"/>
      <c r="L210" s="48"/>
    </row>
    <row r="211" spans="1:12" ht="21.75" customHeight="1" x14ac:dyDescent="0.25">
      <c r="A211" s="107" t="s">
        <v>165</v>
      </c>
      <c r="B211" s="107"/>
      <c r="C211" s="51"/>
      <c r="D211" s="54">
        <v>5448282564</v>
      </c>
      <c r="E211" s="53"/>
      <c r="F211" s="52"/>
      <c r="G211" s="53"/>
      <c r="H211" s="54">
        <v>35957799859</v>
      </c>
      <c r="I211" s="48"/>
      <c r="J211" s="29"/>
      <c r="K211" s="48"/>
      <c r="L211" s="48"/>
    </row>
    <row r="212" spans="1:12" ht="21.75" customHeight="1" x14ac:dyDescent="0.25">
      <c r="A212" s="107" t="s">
        <v>448</v>
      </c>
      <c r="B212" s="107"/>
      <c r="C212" s="51"/>
      <c r="D212" s="54">
        <v>1041181911</v>
      </c>
      <c r="E212" s="53"/>
      <c r="F212" s="52"/>
      <c r="G212" s="53"/>
      <c r="H212" s="54">
        <v>32276613299</v>
      </c>
      <c r="I212" s="48"/>
      <c r="J212" s="29"/>
      <c r="K212" s="48"/>
      <c r="L212" s="48"/>
    </row>
    <row r="213" spans="1:12" ht="21.75" customHeight="1" x14ac:dyDescent="0.25">
      <c r="A213" s="107" t="s">
        <v>166</v>
      </c>
      <c r="B213" s="107"/>
      <c r="C213" s="51"/>
      <c r="D213" s="54">
        <v>2690262329</v>
      </c>
      <c r="E213" s="53"/>
      <c r="F213" s="52"/>
      <c r="G213" s="53"/>
      <c r="H213" s="54">
        <v>21238029397</v>
      </c>
      <c r="I213" s="48"/>
      <c r="J213" s="29"/>
      <c r="K213" s="48"/>
      <c r="L213" s="48"/>
    </row>
    <row r="214" spans="1:12" ht="21.75" customHeight="1" x14ac:dyDescent="0.25">
      <c r="A214" s="107" t="s">
        <v>449</v>
      </c>
      <c r="B214" s="107"/>
      <c r="C214" s="51"/>
      <c r="D214" s="54">
        <v>712359894</v>
      </c>
      <c r="E214" s="53"/>
      <c r="F214" s="52"/>
      <c r="G214" s="53"/>
      <c r="H214" s="54">
        <v>11731654950</v>
      </c>
      <c r="I214" s="48"/>
      <c r="J214" s="29"/>
      <c r="K214" s="48"/>
      <c r="L214" s="48"/>
    </row>
    <row r="215" spans="1:12" ht="21.75" customHeight="1" x14ac:dyDescent="0.25">
      <c r="A215" s="107" t="s">
        <v>167</v>
      </c>
      <c r="B215" s="107"/>
      <c r="C215" s="51"/>
      <c r="D215" s="54">
        <v>7421743816</v>
      </c>
      <c r="E215" s="53"/>
      <c r="F215" s="52"/>
      <c r="G215" s="53"/>
      <c r="H215" s="54">
        <v>13798927412</v>
      </c>
      <c r="I215" s="48"/>
      <c r="J215" s="29"/>
      <c r="K215" s="48"/>
      <c r="L215" s="48"/>
    </row>
    <row r="216" spans="1:12" ht="21.75" customHeight="1" x14ac:dyDescent="0.25">
      <c r="A216" s="107" t="s">
        <v>169</v>
      </c>
      <c r="B216" s="107"/>
      <c r="C216" s="51"/>
      <c r="D216" s="54">
        <v>7754</v>
      </c>
      <c r="E216" s="53"/>
      <c r="F216" s="52"/>
      <c r="G216" s="53"/>
      <c r="H216" s="54">
        <v>7754</v>
      </c>
      <c r="I216" s="48"/>
      <c r="J216" s="29"/>
      <c r="K216" s="48"/>
      <c r="L216" s="48"/>
    </row>
    <row r="217" spans="1:12" ht="21.75" customHeight="1" x14ac:dyDescent="0.25">
      <c r="A217" s="107" t="s">
        <v>170</v>
      </c>
      <c r="B217" s="107"/>
      <c r="C217" s="51"/>
      <c r="D217" s="54">
        <v>15250216933</v>
      </c>
      <c r="E217" s="53"/>
      <c r="F217" s="52"/>
      <c r="G217" s="53"/>
      <c r="H217" s="54">
        <v>48818741509</v>
      </c>
      <c r="I217" s="48"/>
      <c r="J217" s="29"/>
      <c r="K217" s="48"/>
      <c r="L217" s="48"/>
    </row>
    <row r="218" spans="1:12" ht="21.75" customHeight="1" x14ac:dyDescent="0.25">
      <c r="A218" s="79" t="s">
        <v>173</v>
      </c>
      <c r="B218" s="79"/>
      <c r="D218" s="28">
        <v>10734336406</v>
      </c>
      <c r="E218" s="48"/>
      <c r="F218" s="29"/>
      <c r="G218" s="48"/>
      <c r="H218" s="28">
        <v>28767123288</v>
      </c>
      <c r="I218" s="48"/>
      <c r="J218" s="29"/>
      <c r="K218" s="48"/>
      <c r="L218" s="48"/>
    </row>
    <row r="219" spans="1:12" ht="21.75" customHeight="1" x14ac:dyDescent="0.25">
      <c r="A219" s="107" t="s">
        <v>174</v>
      </c>
      <c r="B219" s="107"/>
      <c r="C219" s="51"/>
      <c r="D219" s="54">
        <v>18485245889</v>
      </c>
      <c r="E219" s="53"/>
      <c r="F219" s="52"/>
      <c r="G219" s="53"/>
      <c r="H219" s="54">
        <v>32419672116</v>
      </c>
      <c r="I219" s="48"/>
      <c r="J219" s="29"/>
      <c r="K219" s="48"/>
      <c r="L219" s="48"/>
    </row>
    <row r="220" spans="1:12" ht="21.75" customHeight="1" x14ac:dyDescent="0.25">
      <c r="A220" s="107" t="s">
        <v>176</v>
      </c>
      <c r="B220" s="107"/>
      <c r="C220" s="51"/>
      <c r="D220" s="54">
        <v>16446816418</v>
      </c>
      <c r="E220" s="53"/>
      <c r="F220" s="52"/>
      <c r="G220" s="53"/>
      <c r="H220" s="54">
        <v>28610664765</v>
      </c>
      <c r="I220" s="48"/>
      <c r="J220" s="29"/>
      <c r="K220" s="48"/>
      <c r="L220" s="48"/>
    </row>
    <row r="221" spans="1:12" ht="21.75" customHeight="1" x14ac:dyDescent="0.25">
      <c r="A221" s="107" t="s">
        <v>178</v>
      </c>
      <c r="B221" s="107"/>
      <c r="C221" s="51"/>
      <c r="D221" s="54">
        <v>1905738320</v>
      </c>
      <c r="E221" s="53"/>
      <c r="F221" s="52"/>
      <c r="G221" s="53"/>
      <c r="H221" s="54">
        <v>3938525200</v>
      </c>
      <c r="I221" s="48"/>
      <c r="J221" s="29"/>
      <c r="K221" s="48"/>
      <c r="L221" s="48"/>
    </row>
    <row r="222" spans="1:12" ht="21.75" customHeight="1" x14ac:dyDescent="0.25">
      <c r="A222" s="107" t="s">
        <v>179</v>
      </c>
      <c r="B222" s="107"/>
      <c r="C222" s="51"/>
      <c r="D222" s="54">
        <v>35195187848</v>
      </c>
      <c r="E222" s="53"/>
      <c r="F222" s="52"/>
      <c r="G222" s="53"/>
      <c r="H222" s="54">
        <v>52399056698</v>
      </c>
      <c r="I222" s="48"/>
      <c r="J222" s="29"/>
      <c r="K222" s="48"/>
      <c r="L222" s="48"/>
    </row>
    <row r="223" spans="1:12" ht="21.75" customHeight="1" x14ac:dyDescent="0.25">
      <c r="A223" s="107" t="s">
        <v>181</v>
      </c>
      <c r="B223" s="107"/>
      <c r="C223" s="51"/>
      <c r="D223" s="54">
        <v>4419270814</v>
      </c>
      <c r="E223" s="53"/>
      <c r="F223" s="52"/>
      <c r="G223" s="53"/>
      <c r="H223" s="54">
        <v>6481597038</v>
      </c>
      <c r="I223" s="48"/>
      <c r="J223" s="29"/>
      <c r="K223" s="48"/>
      <c r="L223" s="48"/>
    </row>
    <row r="224" spans="1:12" ht="21.75" customHeight="1" x14ac:dyDescent="0.25">
      <c r="A224" s="107" t="s">
        <v>183</v>
      </c>
      <c r="B224" s="107"/>
      <c r="C224" s="51"/>
      <c r="D224" s="54">
        <v>29791583765</v>
      </c>
      <c r="E224" s="53"/>
      <c r="F224" s="52"/>
      <c r="G224" s="53"/>
      <c r="H224" s="54">
        <v>43383265729</v>
      </c>
      <c r="I224" s="48"/>
      <c r="J224" s="29"/>
      <c r="K224" s="48"/>
      <c r="L224" s="48"/>
    </row>
    <row r="225" spans="1:12" ht="21.75" customHeight="1" x14ac:dyDescent="0.25">
      <c r="A225" s="107" t="s">
        <v>185</v>
      </c>
      <c r="B225" s="107"/>
      <c r="C225" s="51"/>
      <c r="D225" s="54">
        <v>18842724707</v>
      </c>
      <c r="E225" s="53"/>
      <c r="F225" s="52"/>
      <c r="G225" s="53"/>
      <c r="H225" s="54">
        <v>25340215685</v>
      </c>
      <c r="I225" s="48"/>
      <c r="J225" s="29"/>
      <c r="K225" s="48"/>
      <c r="L225" s="48"/>
    </row>
    <row r="226" spans="1:12" ht="21.75" customHeight="1" x14ac:dyDescent="0.25">
      <c r="A226" s="107" t="s">
        <v>186</v>
      </c>
      <c r="B226" s="107"/>
      <c r="C226" s="51"/>
      <c r="D226" s="54">
        <v>505354</v>
      </c>
      <c r="E226" s="53"/>
      <c r="F226" s="52"/>
      <c r="G226" s="53"/>
      <c r="H226" s="54">
        <v>505354</v>
      </c>
      <c r="I226" s="48"/>
      <c r="J226" s="29"/>
      <c r="K226" s="48"/>
      <c r="L226" s="48"/>
    </row>
    <row r="227" spans="1:12" ht="21.75" customHeight="1" x14ac:dyDescent="0.25">
      <c r="A227" s="107" t="s">
        <v>188</v>
      </c>
      <c r="B227" s="107"/>
      <c r="C227" s="51"/>
      <c r="D227" s="54">
        <v>131010928961</v>
      </c>
      <c r="E227" s="53"/>
      <c r="F227" s="52"/>
      <c r="G227" s="53"/>
      <c r="H227" s="54">
        <v>139207650271</v>
      </c>
      <c r="I227" s="48"/>
      <c r="J227" s="29"/>
      <c r="K227" s="48"/>
      <c r="L227" s="48"/>
    </row>
    <row r="228" spans="1:12" ht="21.75" customHeight="1" x14ac:dyDescent="0.25">
      <c r="A228" s="107" t="s">
        <v>190</v>
      </c>
      <c r="B228" s="107"/>
      <c r="C228" s="51"/>
      <c r="D228" s="54">
        <v>12266336040</v>
      </c>
      <c r="E228" s="53"/>
      <c r="F228" s="52"/>
      <c r="G228" s="53"/>
      <c r="H228" s="54">
        <v>12675213908</v>
      </c>
      <c r="I228" s="48"/>
      <c r="J228" s="29"/>
      <c r="K228" s="48"/>
      <c r="L228" s="48"/>
    </row>
    <row r="229" spans="1:12" ht="21.75" customHeight="1" x14ac:dyDescent="0.25">
      <c r="A229" s="107" t="s">
        <v>192</v>
      </c>
      <c r="B229" s="107"/>
      <c r="C229" s="51"/>
      <c r="D229" s="54">
        <v>24430452436</v>
      </c>
      <c r="E229" s="53"/>
      <c r="F229" s="52"/>
      <c r="G229" s="53"/>
      <c r="H229" s="54">
        <v>24430452436</v>
      </c>
      <c r="I229" s="48"/>
      <c r="J229" s="29"/>
      <c r="K229" s="48"/>
      <c r="L229" s="48"/>
    </row>
    <row r="230" spans="1:12" ht="21.75" customHeight="1" x14ac:dyDescent="0.25">
      <c r="A230" s="107" t="s">
        <v>194</v>
      </c>
      <c r="B230" s="107"/>
      <c r="C230" s="51"/>
      <c r="D230" s="54">
        <v>24305354086</v>
      </c>
      <c r="E230" s="53"/>
      <c r="F230" s="52"/>
      <c r="G230" s="53"/>
      <c r="H230" s="54">
        <v>24305354086</v>
      </c>
      <c r="I230" s="48"/>
      <c r="J230" s="29"/>
      <c r="K230" s="48"/>
      <c r="L230" s="48"/>
    </row>
    <row r="231" spans="1:12" ht="21.75" customHeight="1" x14ac:dyDescent="0.25">
      <c r="A231" s="107" t="s">
        <v>196</v>
      </c>
      <c r="B231" s="107"/>
      <c r="C231" s="51"/>
      <c r="D231" s="54">
        <v>7233386863</v>
      </c>
      <c r="E231" s="53"/>
      <c r="F231" s="52"/>
      <c r="G231" s="53"/>
      <c r="H231" s="54">
        <v>7233386863</v>
      </c>
      <c r="I231" s="48"/>
      <c r="J231" s="29"/>
      <c r="K231" s="48"/>
      <c r="L231" s="48"/>
    </row>
    <row r="232" spans="1:12" ht="21.75" customHeight="1" x14ac:dyDescent="0.25">
      <c r="A232" s="107" t="s">
        <v>198</v>
      </c>
      <c r="B232" s="107"/>
      <c r="C232" s="51"/>
      <c r="D232" s="54">
        <v>4530596721</v>
      </c>
      <c r="E232" s="53"/>
      <c r="F232" s="52"/>
      <c r="G232" s="53"/>
      <c r="H232" s="54">
        <v>4530596721</v>
      </c>
      <c r="I232" s="48"/>
      <c r="J232" s="29"/>
      <c r="K232" s="48"/>
      <c r="L232" s="48"/>
    </row>
    <row r="233" spans="1:12" ht="21.75" customHeight="1" x14ac:dyDescent="0.25">
      <c r="A233" s="107" t="s">
        <v>200</v>
      </c>
      <c r="B233" s="107"/>
      <c r="C233" s="51"/>
      <c r="D233" s="54">
        <v>1049180320</v>
      </c>
      <c r="E233" s="53"/>
      <c r="F233" s="52"/>
      <c r="G233" s="53"/>
      <c r="H233" s="54">
        <v>1049180320</v>
      </c>
      <c r="I233" s="48"/>
      <c r="J233" s="29"/>
      <c r="K233" s="48"/>
      <c r="L233" s="48"/>
    </row>
    <row r="234" spans="1:12" ht="21.75" customHeight="1" x14ac:dyDescent="0.25">
      <c r="A234" s="108" t="s">
        <v>201</v>
      </c>
      <c r="B234" s="108"/>
      <c r="C234" s="51"/>
      <c r="D234" s="58">
        <v>1543921310</v>
      </c>
      <c r="E234" s="53"/>
      <c r="F234" s="72"/>
      <c r="G234" s="53"/>
      <c r="H234" s="58">
        <v>1543921310</v>
      </c>
      <c r="I234" s="48"/>
      <c r="J234" s="31"/>
      <c r="K234" s="48"/>
      <c r="L234" s="48"/>
    </row>
    <row r="235" spans="1:12" ht="21.75" customHeight="1" thickBot="1" x14ac:dyDescent="0.3">
      <c r="A235" s="78" t="s">
        <v>34</v>
      </c>
      <c r="B235" s="78"/>
      <c r="D235" s="32">
        <v>482561785114</v>
      </c>
      <c r="E235" s="48"/>
      <c r="F235" s="32"/>
      <c r="G235" s="48"/>
      <c r="H235" s="32">
        <v>5730086009298</v>
      </c>
      <c r="I235" s="48"/>
      <c r="J235" s="32"/>
      <c r="K235" s="48"/>
      <c r="L235" s="48"/>
    </row>
    <row r="236" spans="1:12" ht="21.75" thickTop="1" x14ac:dyDescent="0.25">
      <c r="D236" s="28">
        <f>SUBTOTAL(9,D8:D235)</f>
        <v>965123570228</v>
      </c>
      <c r="E236" s="28"/>
      <c r="F236" s="28"/>
      <c r="G236" s="28"/>
      <c r="H236" s="28">
        <f>SUBTOTAL(9,H8:H235)</f>
        <v>11460172018596</v>
      </c>
    </row>
  </sheetData>
  <autoFilter ref="A7:L235" xr:uid="{63AE05A5-3F55-49E4-B8DB-E8D990D8A39D}">
    <filterColumn colId="0" showButton="0"/>
  </autoFilter>
  <mergeCells count="235">
    <mergeCell ref="A1:J1"/>
    <mergeCell ref="A2:J2"/>
    <mergeCell ref="A3:J3"/>
    <mergeCell ref="B5:J5"/>
    <mergeCell ref="D6:F6"/>
    <mergeCell ref="H6:J6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33:B133"/>
    <mergeCell ref="A134:B134"/>
    <mergeCell ref="A135:B135"/>
    <mergeCell ref="A136:B136"/>
    <mergeCell ref="A137:B137"/>
    <mergeCell ref="A138:B138"/>
    <mergeCell ref="A127:B127"/>
    <mergeCell ref="A128:B128"/>
    <mergeCell ref="A129:B129"/>
    <mergeCell ref="A130:B130"/>
    <mergeCell ref="A131:B131"/>
    <mergeCell ref="A132:B132"/>
    <mergeCell ref="A145:B145"/>
    <mergeCell ref="A146:B146"/>
    <mergeCell ref="A147:B147"/>
    <mergeCell ref="A148:B148"/>
    <mergeCell ref="A149:B149"/>
    <mergeCell ref="A150:B150"/>
    <mergeCell ref="A139:B139"/>
    <mergeCell ref="A140:B140"/>
    <mergeCell ref="A141:B141"/>
    <mergeCell ref="A142:B142"/>
    <mergeCell ref="A143:B143"/>
    <mergeCell ref="A144:B144"/>
    <mergeCell ref="A157:B157"/>
    <mergeCell ref="A158:B158"/>
    <mergeCell ref="A159:B159"/>
    <mergeCell ref="A160:B160"/>
    <mergeCell ref="A161:B161"/>
    <mergeCell ref="A162:B162"/>
    <mergeCell ref="A151:B151"/>
    <mergeCell ref="A152:B152"/>
    <mergeCell ref="A153:B153"/>
    <mergeCell ref="A154:B154"/>
    <mergeCell ref="A155:B155"/>
    <mergeCell ref="A156:B156"/>
    <mergeCell ref="A169:B169"/>
    <mergeCell ref="A170:B170"/>
    <mergeCell ref="A171:B171"/>
    <mergeCell ref="A172:B172"/>
    <mergeCell ref="A173:B173"/>
    <mergeCell ref="A174:B174"/>
    <mergeCell ref="A163:B163"/>
    <mergeCell ref="A164:B164"/>
    <mergeCell ref="A165:B165"/>
    <mergeCell ref="A166:B166"/>
    <mergeCell ref="A167:B167"/>
    <mergeCell ref="A168:B168"/>
    <mergeCell ref="A181:B181"/>
    <mergeCell ref="A182:B182"/>
    <mergeCell ref="A183:B183"/>
    <mergeCell ref="A184:B184"/>
    <mergeCell ref="A185:B185"/>
    <mergeCell ref="A186:B186"/>
    <mergeCell ref="A175:B175"/>
    <mergeCell ref="A176:B176"/>
    <mergeCell ref="A177:B177"/>
    <mergeCell ref="A178:B178"/>
    <mergeCell ref="A179:B179"/>
    <mergeCell ref="A180:B180"/>
    <mergeCell ref="A193:B193"/>
    <mergeCell ref="A194:B194"/>
    <mergeCell ref="A195:B195"/>
    <mergeCell ref="A196:B196"/>
    <mergeCell ref="A197:B197"/>
    <mergeCell ref="A198:B198"/>
    <mergeCell ref="A187:B187"/>
    <mergeCell ref="A188:B188"/>
    <mergeCell ref="A189:B189"/>
    <mergeCell ref="A190:B190"/>
    <mergeCell ref="A191:B191"/>
    <mergeCell ref="A192:B192"/>
    <mergeCell ref="A205:B205"/>
    <mergeCell ref="A206:B206"/>
    <mergeCell ref="A207:B207"/>
    <mergeCell ref="A208:B208"/>
    <mergeCell ref="A209:B209"/>
    <mergeCell ref="A210:B210"/>
    <mergeCell ref="A199:B199"/>
    <mergeCell ref="A200:B200"/>
    <mergeCell ref="A201:B201"/>
    <mergeCell ref="A202:B202"/>
    <mergeCell ref="A203:B203"/>
    <mergeCell ref="A204:B204"/>
    <mergeCell ref="A217:B217"/>
    <mergeCell ref="A218:B218"/>
    <mergeCell ref="A219:B219"/>
    <mergeCell ref="A220:B220"/>
    <mergeCell ref="A221:B221"/>
    <mergeCell ref="A222:B222"/>
    <mergeCell ref="A211:B211"/>
    <mergeCell ref="A212:B212"/>
    <mergeCell ref="A213:B213"/>
    <mergeCell ref="A214:B214"/>
    <mergeCell ref="A215:B215"/>
    <mergeCell ref="A216:B216"/>
    <mergeCell ref="A235:B235"/>
    <mergeCell ref="A229:B229"/>
    <mergeCell ref="A230:B230"/>
    <mergeCell ref="A231:B231"/>
    <mergeCell ref="A232:B232"/>
    <mergeCell ref="A233:B233"/>
    <mergeCell ref="A234:B234"/>
    <mergeCell ref="A223:B223"/>
    <mergeCell ref="A224:B224"/>
    <mergeCell ref="A225:B225"/>
    <mergeCell ref="A226:B226"/>
    <mergeCell ref="A227:B227"/>
    <mergeCell ref="A228:B228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1"/>
  <sheetViews>
    <sheetView rightToLeft="1" topLeftCell="A3" workbookViewId="0">
      <selection activeCell="B6" sqref="B6"/>
    </sheetView>
  </sheetViews>
  <sheetFormatPr defaultRowHeight="15.75" x14ac:dyDescent="0.25"/>
  <cols>
    <col min="1" max="1" width="5.140625" style="39" customWidth="1"/>
    <col min="2" max="2" width="63.5703125" style="39" customWidth="1"/>
    <col min="3" max="3" width="1.28515625" style="39" customWidth="1"/>
    <col min="4" max="4" width="27.140625" style="39" customWidth="1"/>
    <col min="5" max="6" width="1.28515625" style="39" customWidth="1"/>
    <col min="7" max="7" width="28.42578125" style="39" customWidth="1"/>
    <col min="8" max="8" width="1.28515625" style="39" customWidth="1"/>
    <col min="9" max="16384" width="9.140625" style="39"/>
  </cols>
  <sheetData>
    <row r="1" spans="1:8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</row>
    <row r="2" spans="1:8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</row>
    <row r="3" spans="1:8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</row>
    <row r="4" spans="1:8" ht="14.45" customHeight="1" x14ac:dyDescent="0.25"/>
    <row r="5" spans="1:8" s="45" customFormat="1" ht="20.25" customHeight="1" x14ac:dyDescent="0.25">
      <c r="A5" s="8" t="s">
        <v>268</v>
      </c>
      <c r="B5" s="91" t="s">
        <v>269</v>
      </c>
      <c r="C5" s="91"/>
      <c r="D5" s="91"/>
      <c r="E5" s="91"/>
      <c r="F5" s="91"/>
      <c r="G5" s="91"/>
      <c r="H5" s="91"/>
    </row>
    <row r="6" spans="1:8" ht="25.5" customHeight="1" x14ac:dyDescent="0.25">
      <c r="D6" s="82" t="s">
        <v>222</v>
      </c>
      <c r="E6" s="82"/>
      <c r="G6" s="82" t="s">
        <v>223</v>
      </c>
      <c r="H6" s="82"/>
    </row>
    <row r="7" spans="1:8" ht="36.4" customHeight="1" x14ac:dyDescent="0.25">
      <c r="A7" s="82" t="s">
        <v>270</v>
      </c>
      <c r="B7" s="82"/>
      <c r="D7" s="13" t="s">
        <v>271</v>
      </c>
      <c r="E7" s="40"/>
      <c r="G7" s="13" t="s">
        <v>271</v>
      </c>
      <c r="H7" s="40"/>
    </row>
    <row r="8" spans="1:8" ht="21.75" customHeight="1" x14ac:dyDescent="0.25">
      <c r="A8" s="81" t="s">
        <v>497</v>
      </c>
      <c r="B8" s="81"/>
      <c r="D8" s="28">
        <v>140366294953</v>
      </c>
      <c r="E8" s="28"/>
      <c r="F8" s="28"/>
      <c r="G8" s="28">
        <v>1681287009192</v>
      </c>
      <c r="H8" s="48"/>
    </row>
    <row r="9" spans="1:8" ht="21.75" customHeight="1" x14ac:dyDescent="0.25">
      <c r="A9" s="79" t="s">
        <v>498</v>
      </c>
      <c r="B9" s="79"/>
      <c r="D9" s="28">
        <v>144520236972</v>
      </c>
      <c r="E9" s="28"/>
      <c r="F9" s="28"/>
      <c r="G9" s="28">
        <v>1574940406269</v>
      </c>
      <c r="H9" s="48"/>
    </row>
    <row r="10" spans="1:8" ht="21.75" customHeight="1" x14ac:dyDescent="0.25">
      <c r="A10" s="79" t="s">
        <v>499</v>
      </c>
      <c r="B10" s="79"/>
      <c r="D10" s="28">
        <v>30129123616</v>
      </c>
      <c r="E10" s="28"/>
      <c r="F10" s="28"/>
      <c r="G10" s="28">
        <v>782847959436</v>
      </c>
      <c r="H10" s="48"/>
    </row>
    <row r="11" spans="1:8" ht="21.75" customHeight="1" x14ac:dyDescent="0.25">
      <c r="A11" s="79" t="s">
        <v>506</v>
      </c>
      <c r="B11" s="79"/>
      <c r="D11" s="28">
        <v>25800021590</v>
      </c>
      <c r="E11" s="28"/>
      <c r="F11" s="28"/>
      <c r="G11" s="28">
        <v>141040096826</v>
      </c>
      <c r="H11" s="48"/>
    </row>
    <row r="12" spans="1:8" ht="21.75" customHeight="1" x14ac:dyDescent="0.25">
      <c r="A12" s="79" t="s">
        <v>502</v>
      </c>
      <c r="B12" s="79"/>
      <c r="D12" s="28">
        <v>131011442069</v>
      </c>
      <c r="E12" s="28"/>
      <c r="F12" s="28"/>
      <c r="G12" s="28">
        <v>675585471786</v>
      </c>
      <c r="H12" s="48"/>
    </row>
    <row r="13" spans="1:8" ht="21.75" customHeight="1" x14ac:dyDescent="0.25">
      <c r="A13" s="79" t="s">
        <v>501</v>
      </c>
      <c r="B13" s="79"/>
      <c r="D13" s="28">
        <v>10734336406</v>
      </c>
      <c r="E13" s="48"/>
      <c r="F13" s="48"/>
      <c r="G13" s="28">
        <v>28767123288</v>
      </c>
      <c r="H13" s="48"/>
    </row>
    <row r="14" spans="1:8" ht="21.75" customHeight="1" x14ac:dyDescent="0.25">
      <c r="A14" s="79" t="s">
        <v>503</v>
      </c>
      <c r="B14" s="79"/>
      <c r="D14" s="28">
        <v>161888</v>
      </c>
      <c r="E14" s="28"/>
      <c r="F14" s="28"/>
      <c r="G14" s="28">
        <v>416978093888</v>
      </c>
      <c r="H14" s="48"/>
    </row>
    <row r="15" spans="1:8" ht="21.75" customHeight="1" x14ac:dyDescent="0.25">
      <c r="A15" s="21" t="s">
        <v>504</v>
      </c>
      <c r="B15" s="21"/>
      <c r="D15" s="28">
        <v>0</v>
      </c>
      <c r="E15" s="28"/>
      <c r="F15" s="28"/>
      <c r="G15" s="28">
        <v>90999942</v>
      </c>
      <c r="H15" s="48"/>
    </row>
    <row r="16" spans="1:8" ht="21.75" customHeight="1" x14ac:dyDescent="0.25">
      <c r="A16" s="21" t="s">
        <v>505</v>
      </c>
      <c r="B16" s="21"/>
      <c r="D16" s="28">
        <v>163618</v>
      </c>
      <c r="E16" s="28"/>
      <c r="F16" s="28"/>
      <c r="G16" s="28">
        <v>8690338</v>
      </c>
      <c r="H16" s="48"/>
    </row>
    <row r="17" spans="1:8" ht="21.75" customHeight="1" x14ac:dyDescent="0.25">
      <c r="A17" s="79" t="s">
        <v>500</v>
      </c>
      <c r="B17" s="79"/>
      <c r="D17" s="28">
        <v>4002</v>
      </c>
      <c r="E17" s="28"/>
      <c r="F17" s="28"/>
      <c r="G17" s="28">
        <v>428540158333</v>
      </c>
      <c r="H17" s="48"/>
    </row>
    <row r="18" spans="1:8" ht="21.75" customHeight="1" thickBot="1" x14ac:dyDescent="0.3">
      <c r="A18" s="96" t="s">
        <v>34</v>
      </c>
      <c r="B18" s="96"/>
      <c r="D18" s="32">
        <f>SUM(D8:D17)</f>
        <v>482561785114</v>
      </c>
      <c r="E18" s="48"/>
      <c r="F18" s="48"/>
      <c r="G18" s="32">
        <f>SUM(G8:G17)</f>
        <v>5730086009298</v>
      </c>
      <c r="H18" s="48"/>
    </row>
    <row r="19" spans="1:8" ht="21.75" customHeight="1" thickTop="1" x14ac:dyDescent="0.25">
      <c r="D19" s="28"/>
      <c r="E19" s="48"/>
      <c r="F19" s="48"/>
      <c r="G19" s="28"/>
      <c r="H19" s="48"/>
    </row>
    <row r="20" spans="1:8" ht="21.75" customHeight="1" x14ac:dyDescent="0.25">
      <c r="D20" s="64"/>
      <c r="E20" s="73"/>
      <c r="F20" s="73"/>
      <c r="G20" s="64"/>
      <c r="H20" s="73"/>
    </row>
    <row r="21" spans="1:8" ht="21.75" customHeight="1" x14ac:dyDescent="0.25">
      <c r="D21" s="64"/>
      <c r="E21" s="73"/>
      <c r="F21" s="73"/>
      <c r="G21" s="64"/>
      <c r="H21" s="73"/>
    </row>
    <row r="22" spans="1:8" ht="21.75" customHeight="1" x14ac:dyDescent="0.25">
      <c r="D22" s="74"/>
      <c r="E22" s="75"/>
      <c r="F22" s="75"/>
      <c r="G22" s="74"/>
      <c r="H22" s="73"/>
    </row>
    <row r="23" spans="1:8" ht="21.75" customHeight="1" x14ac:dyDescent="0.25">
      <c r="D23" s="75"/>
      <c r="E23" s="75"/>
      <c r="F23" s="75"/>
      <c r="G23" s="75"/>
      <c r="H23" s="73"/>
    </row>
    <row r="24" spans="1:8" ht="21.75" customHeight="1" x14ac:dyDescent="0.25">
      <c r="D24" s="75"/>
      <c r="E24" s="75"/>
      <c r="F24" s="75"/>
      <c r="G24" s="75"/>
      <c r="H24" s="73"/>
    </row>
    <row r="25" spans="1:8" ht="21.75" customHeight="1" x14ac:dyDescent="0.25">
      <c r="D25" s="75"/>
      <c r="E25" s="75"/>
      <c r="F25" s="75"/>
      <c r="G25" s="75"/>
      <c r="H25" s="73"/>
    </row>
    <row r="26" spans="1:8" ht="21.75" customHeight="1" x14ac:dyDescent="0.25">
      <c r="D26" s="75"/>
      <c r="E26" s="75"/>
      <c r="F26" s="75"/>
      <c r="G26" s="75"/>
      <c r="H26" s="73"/>
    </row>
    <row r="27" spans="1:8" ht="21.75" customHeight="1" x14ac:dyDescent="0.25">
      <c r="D27" s="75"/>
      <c r="E27" s="75"/>
      <c r="F27" s="75"/>
      <c r="G27" s="75"/>
      <c r="H27" s="73"/>
    </row>
    <row r="28" spans="1:8" ht="21.75" customHeight="1" x14ac:dyDescent="0.25">
      <c r="H28" s="48"/>
    </row>
    <row r="29" spans="1:8" ht="21.75" customHeight="1" x14ac:dyDescent="0.25">
      <c r="H29" s="48"/>
    </row>
    <row r="30" spans="1:8" ht="21.75" customHeight="1" x14ac:dyDescent="0.25">
      <c r="H30" s="48"/>
    </row>
    <row r="31" spans="1:8" ht="21.75" customHeight="1" x14ac:dyDescent="0.25">
      <c r="H31" s="48"/>
    </row>
    <row r="32" spans="1:8" ht="21.75" customHeight="1" x14ac:dyDescent="0.25">
      <c r="H32" s="48"/>
    </row>
    <row r="33" spans="8:8" ht="21.75" customHeight="1" x14ac:dyDescent="0.25">
      <c r="H33" s="48"/>
    </row>
    <row r="34" spans="8:8" ht="21.75" customHeight="1" x14ac:dyDescent="0.25">
      <c r="H34" s="48"/>
    </row>
    <row r="35" spans="8:8" ht="21.75" customHeight="1" x14ac:dyDescent="0.25">
      <c r="H35" s="48"/>
    </row>
    <row r="36" spans="8:8" ht="21.75" customHeight="1" x14ac:dyDescent="0.25">
      <c r="H36" s="48"/>
    </row>
    <row r="37" spans="8:8" ht="21.75" customHeight="1" x14ac:dyDescent="0.25">
      <c r="H37" s="48"/>
    </row>
    <row r="38" spans="8:8" ht="21.75" customHeight="1" x14ac:dyDescent="0.25">
      <c r="H38" s="48"/>
    </row>
    <row r="39" spans="8:8" ht="21.75" customHeight="1" x14ac:dyDescent="0.25">
      <c r="H39" s="48"/>
    </row>
    <row r="40" spans="8:8" ht="21.75" customHeight="1" x14ac:dyDescent="0.25">
      <c r="H40" s="48"/>
    </row>
    <row r="41" spans="8:8" ht="21.75" customHeight="1" x14ac:dyDescent="0.25">
      <c r="H41" s="48"/>
    </row>
    <row r="42" spans="8:8" ht="21.75" customHeight="1" x14ac:dyDescent="0.25">
      <c r="H42" s="48"/>
    </row>
    <row r="43" spans="8:8" ht="21.75" customHeight="1" x14ac:dyDescent="0.25">
      <c r="H43" s="48"/>
    </row>
    <row r="44" spans="8:8" ht="21.75" customHeight="1" x14ac:dyDescent="0.25">
      <c r="H44" s="48"/>
    </row>
    <row r="45" spans="8:8" ht="21.75" customHeight="1" x14ac:dyDescent="0.25">
      <c r="H45" s="48"/>
    </row>
    <row r="46" spans="8:8" ht="21.75" customHeight="1" x14ac:dyDescent="0.25">
      <c r="H46" s="48"/>
    </row>
    <row r="47" spans="8:8" ht="21.75" customHeight="1" x14ac:dyDescent="0.25">
      <c r="H47" s="48"/>
    </row>
    <row r="48" spans="8:8" ht="21.75" customHeight="1" x14ac:dyDescent="0.25">
      <c r="H48" s="48"/>
    </row>
    <row r="49" spans="8:8" ht="21.75" customHeight="1" x14ac:dyDescent="0.25">
      <c r="H49" s="48"/>
    </row>
    <row r="50" spans="8:8" ht="21.75" customHeight="1" x14ac:dyDescent="0.25">
      <c r="H50" s="48"/>
    </row>
    <row r="51" spans="8:8" ht="21.75" customHeight="1" x14ac:dyDescent="0.25">
      <c r="H51" s="48"/>
    </row>
  </sheetData>
  <mergeCells count="16"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  <mergeCell ref="A18:B18"/>
    <mergeCell ref="A17:B17"/>
    <mergeCell ref="A13:B13"/>
    <mergeCell ref="A12:B12"/>
    <mergeCell ref="A14:B14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10" sqref="D10"/>
    </sheetView>
  </sheetViews>
  <sheetFormatPr defaultRowHeight="15.75" x14ac:dyDescent="0.25"/>
  <cols>
    <col min="1" max="1" width="5.140625" style="39" customWidth="1"/>
    <col min="2" max="2" width="41.5703125" style="39" customWidth="1"/>
    <col min="3" max="3" width="1.28515625" style="39" customWidth="1"/>
    <col min="4" max="4" width="19.42578125" style="39" customWidth="1"/>
    <col min="5" max="5" width="1.28515625" style="39" customWidth="1"/>
    <col min="6" max="6" width="19.42578125" style="39" customWidth="1"/>
    <col min="7" max="7" width="0.28515625" style="39" customWidth="1"/>
    <col min="8" max="16384" width="9.140625" style="39"/>
  </cols>
  <sheetData>
    <row r="1" spans="1:6" s="46" customFormat="1" ht="29.1" customHeight="1" x14ac:dyDescent="0.3">
      <c r="A1" s="97" t="s">
        <v>0</v>
      </c>
      <c r="B1" s="97"/>
      <c r="C1" s="97"/>
      <c r="D1" s="97"/>
      <c r="E1" s="97"/>
      <c r="F1" s="97"/>
    </row>
    <row r="2" spans="1:6" s="46" customFormat="1" ht="21.75" customHeight="1" x14ac:dyDescent="0.3">
      <c r="A2" s="97" t="s">
        <v>203</v>
      </c>
      <c r="B2" s="97"/>
      <c r="C2" s="97"/>
      <c r="D2" s="97"/>
      <c r="E2" s="97"/>
      <c r="F2" s="97"/>
    </row>
    <row r="3" spans="1:6" s="46" customFormat="1" ht="21.75" customHeight="1" x14ac:dyDescent="0.3">
      <c r="A3" s="97" t="s">
        <v>2</v>
      </c>
      <c r="B3" s="97"/>
      <c r="C3" s="97"/>
      <c r="D3" s="97"/>
      <c r="E3" s="97"/>
      <c r="F3" s="97"/>
    </row>
    <row r="4" spans="1:6" ht="14.45" customHeight="1" x14ac:dyDescent="0.25"/>
    <row r="5" spans="1:6" s="45" customFormat="1" ht="29.1" customHeight="1" x14ac:dyDescent="0.25">
      <c r="A5" s="8" t="s">
        <v>450</v>
      </c>
      <c r="B5" s="91" t="s">
        <v>218</v>
      </c>
      <c r="C5" s="91"/>
      <c r="D5" s="91"/>
      <c r="E5" s="91"/>
      <c r="F5" s="91"/>
    </row>
    <row r="6" spans="1:6" ht="30" customHeight="1" x14ac:dyDescent="0.25">
      <c r="D6" s="9" t="s">
        <v>222</v>
      </c>
      <c r="F6" s="9" t="s">
        <v>9</v>
      </c>
    </row>
    <row r="7" spans="1:6" ht="30" customHeight="1" x14ac:dyDescent="0.25">
      <c r="A7" s="82" t="s">
        <v>218</v>
      </c>
      <c r="B7" s="82"/>
      <c r="D7" s="10" t="s">
        <v>127</v>
      </c>
      <c r="E7" s="48"/>
      <c r="F7" s="10" t="s">
        <v>127</v>
      </c>
    </row>
    <row r="8" spans="1:6" ht="21" x14ac:dyDescent="0.25">
      <c r="A8" s="81" t="s">
        <v>218</v>
      </c>
      <c r="B8" s="81"/>
      <c r="D8" s="26">
        <v>0</v>
      </c>
      <c r="E8" s="48"/>
      <c r="F8" s="26">
        <v>77280101</v>
      </c>
    </row>
    <row r="9" spans="1:6" ht="21" x14ac:dyDescent="0.25">
      <c r="A9" s="79" t="s">
        <v>451</v>
      </c>
      <c r="B9" s="79"/>
      <c r="D9" s="28">
        <v>0</v>
      </c>
      <c r="E9" s="48"/>
      <c r="F9" s="28">
        <v>700341413</v>
      </c>
    </row>
    <row r="10" spans="1:6" ht="21" x14ac:dyDescent="0.25">
      <c r="A10" s="80" t="s">
        <v>452</v>
      </c>
      <c r="B10" s="80"/>
      <c r="D10" s="76">
        <v>81770532</v>
      </c>
      <c r="E10" s="48"/>
      <c r="F10" s="30">
        <v>1703369413</v>
      </c>
    </row>
    <row r="11" spans="1:6" ht="21" x14ac:dyDescent="0.25">
      <c r="A11" s="78" t="s">
        <v>34</v>
      </c>
      <c r="B11" s="78"/>
      <c r="D11" s="32">
        <v>81770532</v>
      </c>
      <c r="E11" s="48"/>
      <c r="F11" s="32">
        <v>2480990927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4"/>
  <sheetViews>
    <sheetView rightToLeft="1" workbookViewId="0">
      <selection activeCell="C8" sqref="C8"/>
    </sheetView>
  </sheetViews>
  <sheetFormatPr defaultRowHeight="15.75" x14ac:dyDescent="0.25"/>
  <cols>
    <col min="1" max="1" width="23.7109375" style="39" bestFit="1" customWidth="1"/>
    <col min="2" max="2" width="1.28515625" style="39" customWidth="1"/>
    <col min="3" max="3" width="16.85546875" style="39" customWidth="1"/>
    <col min="4" max="4" width="1.28515625" style="39" customWidth="1"/>
    <col min="5" max="5" width="30.28515625" style="39" customWidth="1"/>
    <col min="6" max="6" width="1.28515625" style="39" customWidth="1"/>
    <col min="7" max="7" width="22.42578125" style="39" customWidth="1"/>
    <col min="8" max="8" width="1.28515625" style="39" customWidth="1"/>
    <col min="9" max="9" width="19" style="39" customWidth="1"/>
    <col min="10" max="10" width="1.28515625" style="39" customWidth="1"/>
    <col min="11" max="11" width="10.42578125" style="39" customWidth="1"/>
    <col min="12" max="12" width="1.28515625" style="39" customWidth="1"/>
    <col min="13" max="13" width="20.7109375" style="39" customWidth="1"/>
    <col min="14" max="14" width="1.28515625" style="39" customWidth="1"/>
    <col min="15" max="15" width="19.140625" style="39" customWidth="1"/>
    <col min="16" max="16" width="1.28515625" style="39" customWidth="1"/>
    <col min="17" max="17" width="10.42578125" style="39" customWidth="1"/>
    <col min="18" max="18" width="1.28515625" style="39" customWidth="1"/>
    <col min="19" max="19" width="19.5703125" style="39" customWidth="1"/>
    <col min="20" max="20" width="0.28515625" style="39" customWidth="1"/>
    <col min="21" max="16384" width="9.140625" style="39"/>
  </cols>
  <sheetData>
    <row r="1" spans="1:21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1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1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1" ht="14.45" customHeight="1" x14ac:dyDescent="0.25"/>
    <row r="5" spans="1:21" s="45" customFormat="1" ht="36" customHeight="1" x14ac:dyDescent="0.25">
      <c r="A5" s="91" t="s">
        <v>225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1" ht="36" customHeight="1" x14ac:dyDescent="0.25">
      <c r="A6" s="82" t="s">
        <v>36</v>
      </c>
      <c r="C6" s="82" t="s">
        <v>453</v>
      </c>
      <c r="D6" s="82"/>
      <c r="E6" s="82"/>
      <c r="F6" s="82"/>
      <c r="G6" s="82"/>
      <c r="I6" s="82" t="s">
        <v>222</v>
      </c>
      <c r="J6" s="82"/>
      <c r="K6" s="82"/>
      <c r="L6" s="82"/>
      <c r="M6" s="82"/>
      <c r="O6" s="82" t="s">
        <v>223</v>
      </c>
      <c r="P6" s="82"/>
      <c r="Q6" s="82"/>
      <c r="R6" s="82"/>
      <c r="S6" s="82"/>
    </row>
    <row r="7" spans="1:21" ht="36" customHeight="1" x14ac:dyDescent="0.25">
      <c r="A7" s="82"/>
      <c r="C7" s="13" t="s">
        <v>454</v>
      </c>
      <c r="D7" s="60"/>
      <c r="E7" s="13" t="s">
        <v>455</v>
      </c>
      <c r="F7" s="60"/>
      <c r="G7" s="13" t="s">
        <v>456</v>
      </c>
      <c r="H7" s="48"/>
      <c r="I7" s="13" t="s">
        <v>457</v>
      </c>
      <c r="J7" s="60"/>
      <c r="K7" s="13" t="s">
        <v>458</v>
      </c>
      <c r="L7" s="60"/>
      <c r="M7" s="13" t="s">
        <v>459</v>
      </c>
      <c r="N7" s="48"/>
      <c r="O7" s="13" t="s">
        <v>457</v>
      </c>
      <c r="P7" s="60"/>
      <c r="Q7" s="13" t="s">
        <v>458</v>
      </c>
      <c r="R7" s="60"/>
      <c r="S7" s="13" t="s">
        <v>459</v>
      </c>
      <c r="T7" s="48"/>
      <c r="U7" s="48"/>
    </row>
    <row r="8" spans="1:21" ht="25.5" customHeight="1" x14ac:dyDescent="0.25">
      <c r="A8" s="59" t="s">
        <v>494</v>
      </c>
      <c r="C8" s="61" t="s">
        <v>460</v>
      </c>
      <c r="D8" s="48"/>
      <c r="E8" s="62">
        <v>16000000</v>
      </c>
      <c r="F8" s="48"/>
      <c r="G8" s="62">
        <v>1170</v>
      </c>
      <c r="H8" s="48"/>
      <c r="I8" s="62">
        <v>18720000000</v>
      </c>
      <c r="J8" s="48"/>
      <c r="K8" s="62">
        <v>0</v>
      </c>
      <c r="L8" s="48"/>
      <c r="M8" s="62">
        <v>18720000000</v>
      </c>
      <c r="N8" s="48"/>
      <c r="O8" s="62">
        <v>18720000000</v>
      </c>
      <c r="P8" s="48"/>
      <c r="Q8" s="62">
        <v>0</v>
      </c>
      <c r="R8" s="48"/>
      <c r="S8" s="62">
        <v>18720000000</v>
      </c>
      <c r="T8" s="48"/>
      <c r="U8" s="48"/>
    </row>
    <row r="9" spans="1:21" ht="27.75" customHeight="1" x14ac:dyDescent="0.25">
      <c r="A9" s="11" t="s">
        <v>34</v>
      </c>
      <c r="C9" s="32"/>
      <c r="D9" s="48"/>
      <c r="E9" s="32"/>
      <c r="F9" s="48"/>
      <c r="G9" s="32"/>
      <c r="H9" s="48"/>
      <c r="I9" s="32">
        <v>18720000000</v>
      </c>
      <c r="J9" s="48"/>
      <c r="K9" s="32">
        <v>0</v>
      </c>
      <c r="L9" s="48"/>
      <c r="M9" s="32">
        <v>18720000000</v>
      </c>
      <c r="N9" s="48"/>
      <c r="O9" s="32">
        <v>18720000000</v>
      </c>
      <c r="P9" s="48"/>
      <c r="Q9" s="32">
        <v>0</v>
      </c>
      <c r="R9" s="48"/>
      <c r="S9" s="32">
        <v>18720000000</v>
      </c>
      <c r="T9" s="48"/>
      <c r="U9" s="48"/>
    </row>
    <row r="10" spans="1:21" x14ac:dyDescent="0.25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x14ac:dyDescent="0.25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x14ac:dyDescent="0.25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x14ac:dyDescent="0.25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25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topLeftCell="A4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21.75" customHeight="1" x14ac:dyDescent="0.2">
      <c r="A2" s="88" t="s">
        <v>203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4.45" customHeight="1" x14ac:dyDescent="0.2"/>
    <row r="5" spans="1:11" ht="14.45" customHeight="1" x14ac:dyDescent="0.2">
      <c r="A5" s="91" t="s">
        <v>231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4.45" customHeight="1" x14ac:dyDescent="0.2">
      <c r="I6" s="2" t="s">
        <v>222</v>
      </c>
      <c r="K6" s="2" t="s">
        <v>223</v>
      </c>
    </row>
    <row r="7" spans="1:11" ht="29.1" customHeight="1" x14ac:dyDescent="0.2">
      <c r="A7" s="2" t="s">
        <v>461</v>
      </c>
      <c r="C7" s="5" t="s">
        <v>462</v>
      </c>
      <c r="E7" s="5" t="s">
        <v>463</v>
      </c>
      <c r="G7" s="5" t="s">
        <v>464</v>
      </c>
      <c r="I7" s="7" t="s">
        <v>465</v>
      </c>
      <c r="K7" s="7" t="s">
        <v>465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2961-CB06-4939-B53D-8CAF59021C08}">
  <dimension ref="A20:L25"/>
  <sheetViews>
    <sheetView showGridLines="0" rightToLeft="1" tabSelected="1" topLeftCell="A10" zoomScale="115" zoomScaleNormal="115" zoomScaleSheetLayoutView="90" workbookViewId="0">
      <selection activeCell="A23" sqref="A23"/>
    </sheetView>
  </sheetViews>
  <sheetFormatPr defaultRowHeight="15" x14ac:dyDescent="0.25"/>
  <cols>
    <col min="1" max="4" width="9.140625" style="16"/>
    <col min="5" max="5" width="15.5703125" style="16" customWidth="1"/>
    <col min="6" max="16384" width="9.140625" style="16"/>
  </cols>
  <sheetData>
    <row r="20" spans="1:12" ht="26.25" customHeight="1" x14ac:dyDescent="0.6">
      <c r="A20" s="87" t="s">
        <v>491</v>
      </c>
      <c r="B20" s="87"/>
      <c r="C20" s="87"/>
      <c r="D20" s="87"/>
      <c r="E20" s="87"/>
      <c r="F20" s="14"/>
      <c r="G20" s="14"/>
      <c r="H20" s="14"/>
      <c r="I20" s="15"/>
      <c r="J20" s="15"/>
      <c r="K20" s="86"/>
      <c r="L20" s="86"/>
    </row>
    <row r="21" spans="1:12" ht="24" x14ac:dyDescent="0.6">
      <c r="A21" s="87" t="s">
        <v>492</v>
      </c>
      <c r="B21" s="87"/>
      <c r="C21" s="87"/>
      <c r="D21" s="87"/>
      <c r="E21" s="87"/>
      <c r="F21" s="14"/>
      <c r="G21" s="14"/>
      <c r="H21" s="14"/>
      <c r="I21" s="15"/>
      <c r="J21" s="15"/>
      <c r="K21" s="86"/>
      <c r="L21" s="86"/>
    </row>
    <row r="22" spans="1:12" ht="24" x14ac:dyDescent="0.6">
      <c r="A22" s="87" t="s">
        <v>493</v>
      </c>
      <c r="B22" s="87"/>
      <c r="C22" s="87"/>
      <c r="D22" s="87"/>
      <c r="E22" s="87"/>
      <c r="F22" s="14"/>
      <c r="G22" s="14"/>
      <c r="H22" s="14"/>
      <c r="I22" s="15"/>
      <c r="J22" s="15"/>
      <c r="K22" s="86"/>
      <c r="L22" s="86"/>
    </row>
    <row r="23" spans="1:12" ht="22.5" x14ac:dyDescent="0.55000000000000004"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8"/>
    </row>
    <row r="24" spans="1:12" ht="22.5" x14ac:dyDescent="0.55000000000000004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24" x14ac:dyDescent="0.6">
      <c r="B25" s="15"/>
      <c r="C25" s="15"/>
      <c r="D25" s="15"/>
      <c r="E25" s="15"/>
      <c r="F25" s="15"/>
      <c r="G25" s="15"/>
      <c r="H25" s="15"/>
      <c r="I25" s="15"/>
      <c r="J25" s="15"/>
      <c r="K25" s="86"/>
      <c r="L25" s="86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20"/>
  <sheetViews>
    <sheetView rightToLeft="1" workbookViewId="0">
      <selection activeCell="F21" sqref="F21"/>
    </sheetView>
  </sheetViews>
  <sheetFormatPr defaultRowHeight="15.75" x14ac:dyDescent="0.25"/>
  <cols>
    <col min="1" max="1" width="39" style="39" customWidth="1"/>
    <col min="2" max="2" width="1.28515625" style="39" customWidth="1"/>
    <col min="3" max="3" width="14.28515625" style="39" customWidth="1"/>
    <col min="4" max="5" width="1.28515625" style="39" customWidth="1"/>
    <col min="6" max="6" width="18" style="39" bestFit="1" customWidth="1"/>
    <col min="7" max="7" width="1.28515625" style="39" customWidth="1"/>
    <col min="8" max="8" width="10.7109375" style="39" bestFit="1" customWidth="1"/>
    <col min="9" max="9" width="1.28515625" style="39" customWidth="1"/>
    <col min="10" max="10" width="18" style="39" bestFit="1" customWidth="1"/>
    <col min="11" max="11" width="1.28515625" style="39" customWidth="1"/>
    <col min="12" max="12" width="18.140625" style="39" bestFit="1" customWidth="1"/>
    <col min="13" max="13" width="1.28515625" style="39" customWidth="1"/>
    <col min="14" max="14" width="10.7109375" style="39" bestFit="1" customWidth="1"/>
    <col min="15" max="15" width="1.28515625" style="39" customWidth="1"/>
    <col min="16" max="16" width="18.140625" style="39" bestFit="1" customWidth="1"/>
    <col min="17" max="17" width="0.28515625" style="39" customWidth="1"/>
    <col min="18" max="16384" width="9.140625" style="39"/>
  </cols>
  <sheetData>
    <row r="1" spans="1:16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21.75" customHeight="1" x14ac:dyDescent="0.25">
      <c r="A2" s="83" t="s">
        <v>203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27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22.5" customHeight="1" x14ac:dyDescent="0.25"/>
    <row r="5" spans="1:16" ht="32.25" customHeight="1" x14ac:dyDescent="0.25">
      <c r="A5" s="85" t="s">
        <v>466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29.25" customHeight="1" x14ac:dyDescent="0.25">
      <c r="A6" s="82" t="s">
        <v>206</v>
      </c>
      <c r="F6" s="82" t="s">
        <v>222</v>
      </c>
      <c r="G6" s="82"/>
      <c r="H6" s="82"/>
      <c r="I6" s="82"/>
      <c r="J6" s="82"/>
      <c r="L6" s="82" t="s">
        <v>223</v>
      </c>
      <c r="M6" s="82"/>
      <c r="N6" s="82"/>
      <c r="O6" s="82"/>
      <c r="P6" s="82"/>
    </row>
    <row r="7" spans="1:16" ht="22.5" customHeight="1" x14ac:dyDescent="0.25">
      <c r="A7" s="82"/>
      <c r="C7" s="103" t="s">
        <v>77</v>
      </c>
      <c r="D7" s="103"/>
      <c r="E7" s="48"/>
      <c r="F7" s="13" t="s">
        <v>467</v>
      </c>
      <c r="G7" s="60"/>
      <c r="H7" s="13" t="s">
        <v>458</v>
      </c>
      <c r="I7" s="60"/>
      <c r="J7" s="13" t="s">
        <v>468</v>
      </c>
      <c r="K7" s="48"/>
      <c r="L7" s="13" t="s">
        <v>467</v>
      </c>
      <c r="M7" s="60"/>
      <c r="N7" s="13" t="s">
        <v>458</v>
      </c>
      <c r="O7" s="60"/>
      <c r="P7" s="13" t="s">
        <v>468</v>
      </c>
    </row>
    <row r="8" spans="1:16" ht="22.5" customHeight="1" x14ac:dyDescent="0.25">
      <c r="A8" s="35" t="s">
        <v>113</v>
      </c>
      <c r="C8" s="12" t="s">
        <v>115</v>
      </c>
      <c r="D8" s="60"/>
      <c r="E8" s="48"/>
      <c r="F8" s="26">
        <v>63422403833</v>
      </c>
      <c r="G8" s="48"/>
      <c r="H8" s="26">
        <v>0</v>
      </c>
      <c r="I8" s="48"/>
      <c r="J8" s="26">
        <v>63422403833</v>
      </c>
      <c r="K8" s="48"/>
      <c r="L8" s="26">
        <v>323091669589</v>
      </c>
      <c r="M8" s="48"/>
      <c r="N8" s="26">
        <v>0</v>
      </c>
      <c r="O8" s="48"/>
      <c r="P8" s="26">
        <v>323091669589</v>
      </c>
    </row>
    <row r="9" spans="1:16" ht="22.5" customHeight="1" x14ac:dyDescent="0.25">
      <c r="A9" s="21" t="s">
        <v>106</v>
      </c>
      <c r="C9" s="49" t="s">
        <v>108</v>
      </c>
      <c r="D9" s="48"/>
      <c r="E9" s="48"/>
      <c r="F9" s="28">
        <v>74064551552</v>
      </c>
      <c r="G9" s="48"/>
      <c r="H9" s="28">
        <v>0</v>
      </c>
      <c r="I9" s="48"/>
      <c r="J9" s="28">
        <v>74064551552</v>
      </c>
      <c r="K9" s="48"/>
      <c r="L9" s="28">
        <v>482606099430</v>
      </c>
      <c r="M9" s="48"/>
      <c r="N9" s="28">
        <v>0</v>
      </c>
      <c r="O9" s="48"/>
      <c r="P9" s="28">
        <v>482606099430</v>
      </c>
    </row>
    <row r="10" spans="1:16" ht="22.5" customHeight="1" x14ac:dyDescent="0.25">
      <c r="A10" s="21" t="s">
        <v>109</v>
      </c>
      <c r="C10" s="49" t="s">
        <v>110</v>
      </c>
      <c r="D10" s="48"/>
      <c r="E10" s="48"/>
      <c r="F10" s="28">
        <v>1076973783</v>
      </c>
      <c r="G10" s="48"/>
      <c r="H10" s="28">
        <v>0</v>
      </c>
      <c r="I10" s="48"/>
      <c r="J10" s="28">
        <v>1076973783</v>
      </c>
      <c r="K10" s="48"/>
      <c r="L10" s="28">
        <v>14478182985</v>
      </c>
      <c r="M10" s="48"/>
      <c r="N10" s="28">
        <v>0</v>
      </c>
      <c r="O10" s="48"/>
      <c r="P10" s="28">
        <v>14478182985</v>
      </c>
    </row>
    <row r="11" spans="1:16" ht="22.5" customHeight="1" x14ac:dyDescent="0.25">
      <c r="A11" s="21" t="s">
        <v>111</v>
      </c>
      <c r="C11" s="49" t="s">
        <v>112</v>
      </c>
      <c r="D11" s="48"/>
      <c r="E11" s="48"/>
      <c r="F11" s="28">
        <v>62104817341</v>
      </c>
      <c r="G11" s="48"/>
      <c r="H11" s="28">
        <v>0</v>
      </c>
      <c r="I11" s="48"/>
      <c r="J11" s="28">
        <v>62104817341</v>
      </c>
      <c r="K11" s="48"/>
      <c r="L11" s="28">
        <v>224045578825</v>
      </c>
      <c r="M11" s="48"/>
      <c r="N11" s="28">
        <v>0</v>
      </c>
      <c r="O11" s="48"/>
      <c r="P11" s="28">
        <v>224045578825</v>
      </c>
    </row>
    <row r="12" spans="1:16" ht="22.5" customHeight="1" x14ac:dyDescent="0.25">
      <c r="A12" s="21" t="s">
        <v>97</v>
      </c>
      <c r="C12" s="49" t="s">
        <v>99</v>
      </c>
      <c r="D12" s="48"/>
      <c r="E12" s="48"/>
      <c r="F12" s="28">
        <v>39367582369</v>
      </c>
      <c r="G12" s="48"/>
      <c r="H12" s="28">
        <v>0</v>
      </c>
      <c r="I12" s="48"/>
      <c r="J12" s="28">
        <v>39367582369</v>
      </c>
      <c r="K12" s="48"/>
      <c r="L12" s="28">
        <v>221057825319</v>
      </c>
      <c r="M12" s="48"/>
      <c r="N12" s="28">
        <v>0</v>
      </c>
      <c r="O12" s="48"/>
      <c r="P12" s="28">
        <v>221057825319</v>
      </c>
    </row>
    <row r="13" spans="1:16" ht="22.5" customHeight="1" x14ac:dyDescent="0.25">
      <c r="A13" s="21" t="s">
        <v>103</v>
      </c>
      <c r="C13" s="49" t="s">
        <v>105</v>
      </c>
      <c r="D13" s="48"/>
      <c r="E13" s="48"/>
      <c r="F13" s="28">
        <v>58155071158</v>
      </c>
      <c r="G13" s="48"/>
      <c r="H13" s="28">
        <v>0</v>
      </c>
      <c r="I13" s="48"/>
      <c r="J13" s="28">
        <v>58155071158</v>
      </c>
      <c r="K13" s="48"/>
      <c r="L13" s="28">
        <v>369975350988</v>
      </c>
      <c r="M13" s="48"/>
      <c r="N13" s="28">
        <v>0</v>
      </c>
      <c r="O13" s="48"/>
      <c r="P13" s="28">
        <v>369975350988</v>
      </c>
    </row>
    <row r="14" spans="1:16" ht="22.5" customHeight="1" x14ac:dyDescent="0.25">
      <c r="A14" s="21" t="s">
        <v>243</v>
      </c>
      <c r="C14" s="49" t="s">
        <v>469</v>
      </c>
      <c r="D14" s="48"/>
      <c r="E14" s="48"/>
      <c r="F14" s="28">
        <v>-177216255340</v>
      </c>
      <c r="G14" s="48"/>
      <c r="H14" s="28">
        <v>0</v>
      </c>
      <c r="I14" s="48"/>
      <c r="J14" s="28">
        <v>-177216255340</v>
      </c>
      <c r="K14" s="48"/>
      <c r="L14" s="28">
        <v>114993897228</v>
      </c>
      <c r="M14" s="48"/>
      <c r="N14" s="28">
        <v>0</v>
      </c>
      <c r="O14" s="48"/>
      <c r="P14" s="28">
        <v>114993897228</v>
      </c>
    </row>
    <row r="15" spans="1:16" ht="22.5" customHeight="1" x14ac:dyDescent="0.25">
      <c r="A15" s="21" t="s">
        <v>242</v>
      </c>
      <c r="C15" s="49" t="s">
        <v>470</v>
      </c>
      <c r="D15" s="48"/>
      <c r="E15" s="48"/>
      <c r="F15" s="28">
        <v>0</v>
      </c>
      <c r="G15" s="48"/>
      <c r="H15" s="28">
        <v>0</v>
      </c>
      <c r="I15" s="48"/>
      <c r="J15" s="28">
        <v>0</v>
      </c>
      <c r="K15" s="48"/>
      <c r="L15" s="28">
        <v>354552487006</v>
      </c>
      <c r="M15" s="48"/>
      <c r="N15" s="28">
        <v>0</v>
      </c>
      <c r="O15" s="48"/>
      <c r="P15" s="28">
        <v>354552487006</v>
      </c>
    </row>
    <row r="16" spans="1:16" ht="22.5" customHeight="1" x14ac:dyDescent="0.25">
      <c r="A16" s="21" t="s">
        <v>100</v>
      </c>
      <c r="C16" s="49" t="s">
        <v>102</v>
      </c>
      <c r="D16" s="48"/>
      <c r="E16" s="48"/>
      <c r="F16" s="28">
        <v>14310708199</v>
      </c>
      <c r="G16" s="48"/>
      <c r="H16" s="28">
        <v>0</v>
      </c>
      <c r="I16" s="48"/>
      <c r="J16" s="28">
        <v>14310708199</v>
      </c>
      <c r="K16" s="48"/>
      <c r="L16" s="28">
        <v>206387450667</v>
      </c>
      <c r="M16" s="48"/>
      <c r="N16" s="28">
        <v>0</v>
      </c>
      <c r="O16" s="48"/>
      <c r="P16" s="28">
        <v>206387450667</v>
      </c>
    </row>
    <row r="17" spans="1:16" ht="22.5" customHeight="1" x14ac:dyDescent="0.25">
      <c r="A17" s="21" t="s">
        <v>241</v>
      </c>
      <c r="C17" s="49" t="s">
        <v>471</v>
      </c>
      <c r="D17" s="48"/>
      <c r="E17" s="48"/>
      <c r="F17" s="28">
        <v>0</v>
      </c>
      <c r="G17" s="48"/>
      <c r="H17" s="28">
        <v>0</v>
      </c>
      <c r="I17" s="48"/>
      <c r="J17" s="28">
        <v>0</v>
      </c>
      <c r="K17" s="48"/>
      <c r="L17" s="28">
        <v>235787003246</v>
      </c>
      <c r="M17" s="48"/>
      <c r="N17" s="28">
        <v>0</v>
      </c>
      <c r="O17" s="48"/>
      <c r="P17" s="28">
        <v>235787003246</v>
      </c>
    </row>
    <row r="18" spans="1:16" ht="22.5" customHeight="1" x14ac:dyDescent="0.25">
      <c r="A18" s="22" t="s">
        <v>240</v>
      </c>
      <c r="C18" s="50" t="s">
        <v>472</v>
      </c>
      <c r="D18" s="48"/>
      <c r="E18" s="48"/>
      <c r="F18" s="30">
        <v>0</v>
      </c>
      <c r="G18" s="48"/>
      <c r="H18" s="30">
        <v>0</v>
      </c>
      <c r="I18" s="48"/>
      <c r="J18" s="30">
        <v>0</v>
      </c>
      <c r="K18" s="48"/>
      <c r="L18" s="30">
        <v>15492461323</v>
      </c>
      <c r="M18" s="48"/>
      <c r="N18" s="30">
        <v>0</v>
      </c>
      <c r="O18" s="48"/>
      <c r="P18" s="30">
        <v>15492461323</v>
      </c>
    </row>
    <row r="19" spans="1:16" ht="22.5" customHeight="1" thickBot="1" x14ac:dyDescent="0.3">
      <c r="A19" s="11" t="s">
        <v>34</v>
      </c>
      <c r="C19" s="32"/>
      <c r="D19" s="48"/>
      <c r="E19" s="48"/>
      <c r="F19" s="32">
        <f>SUM(F8:F18)</f>
        <v>135285852895</v>
      </c>
      <c r="G19" s="48"/>
      <c r="H19" s="32">
        <v>0</v>
      </c>
      <c r="I19" s="48"/>
      <c r="J19" s="32">
        <f>SUM(J8:J18)</f>
        <v>135285852895</v>
      </c>
      <c r="K19" s="48"/>
      <c r="L19" s="32">
        <f>SUM(L8:L18)</f>
        <v>2562468006606</v>
      </c>
      <c r="M19" s="48"/>
      <c r="N19" s="32">
        <v>0</v>
      </c>
      <c r="O19" s="48"/>
      <c r="P19" s="32">
        <f>SUM(P8:P18)</f>
        <v>2562468006606</v>
      </c>
    </row>
    <row r="20" spans="1:16" ht="22.5" customHeight="1" thickTop="1" x14ac:dyDescent="0.25"/>
  </sheetData>
  <mergeCells count="8">
    <mergeCell ref="A1:P1"/>
    <mergeCell ref="A2:P2"/>
    <mergeCell ref="A3:P3"/>
    <mergeCell ref="A5:P5"/>
    <mergeCell ref="A6:A7"/>
    <mergeCell ref="F6:J6"/>
    <mergeCell ref="L6:P6"/>
    <mergeCell ref="C7:D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E361-EFF7-4D12-B747-D1CC5AC883E4}">
  <sheetPr filterMode="1">
    <pageSetUpPr fitToPage="1"/>
  </sheetPr>
  <dimension ref="A1:N236"/>
  <sheetViews>
    <sheetView rightToLeft="1" topLeftCell="A190" workbookViewId="0">
      <selection activeCell="C236" sqref="C236:M236"/>
    </sheetView>
  </sheetViews>
  <sheetFormatPr defaultRowHeight="15.75" x14ac:dyDescent="0.25"/>
  <cols>
    <col min="1" max="1" width="64.140625" style="39" customWidth="1"/>
    <col min="2" max="2" width="1.28515625" style="39" customWidth="1"/>
    <col min="3" max="3" width="17" style="39" bestFit="1" customWidth="1"/>
    <col min="4" max="4" width="1.28515625" style="39" customWidth="1"/>
    <col min="5" max="5" width="16.7109375" style="39" bestFit="1" customWidth="1"/>
    <col min="6" max="6" width="1.28515625" style="39" customWidth="1"/>
    <col min="7" max="7" width="17" style="39" bestFit="1" customWidth="1"/>
    <col min="8" max="8" width="1.28515625" style="39" customWidth="1"/>
    <col min="9" max="9" width="18.28515625" style="39" bestFit="1" customWidth="1"/>
    <col min="10" max="10" width="1.28515625" style="39" customWidth="1"/>
    <col min="11" max="11" width="15.28515625" style="39" bestFit="1" customWidth="1"/>
    <col min="12" max="12" width="1.28515625" style="39" customWidth="1"/>
    <col min="13" max="13" width="19.42578125" style="39" bestFit="1" customWidth="1"/>
    <col min="14" max="14" width="0.28515625" style="39" customWidth="1"/>
    <col min="15" max="16384" width="9.140625" style="39"/>
  </cols>
  <sheetData>
    <row r="1" spans="1:13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1.75" customHeight="1" x14ac:dyDescent="0.25">
      <c r="A2" s="83" t="s">
        <v>203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4.45" customHeight="1" x14ac:dyDescent="0.25"/>
    <row r="5" spans="1:13" ht="14.45" customHeight="1" x14ac:dyDescent="0.25">
      <c r="A5" s="85" t="s">
        <v>473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14.45" customHeight="1" x14ac:dyDescent="0.25">
      <c r="A6" s="82" t="s">
        <v>206</v>
      </c>
      <c r="C6" s="82" t="s">
        <v>222</v>
      </c>
      <c r="D6" s="82"/>
      <c r="E6" s="82"/>
      <c r="F6" s="82"/>
      <c r="G6" s="82"/>
      <c r="I6" s="82" t="s">
        <v>223</v>
      </c>
      <c r="J6" s="82"/>
      <c r="K6" s="82"/>
      <c r="L6" s="82"/>
      <c r="M6" s="82"/>
    </row>
    <row r="7" spans="1:13" ht="29.1" customHeight="1" x14ac:dyDescent="0.25">
      <c r="A7" s="82"/>
      <c r="C7" s="13" t="s">
        <v>467</v>
      </c>
      <c r="D7" s="40"/>
      <c r="E7" s="13" t="s">
        <v>458</v>
      </c>
      <c r="F7" s="40"/>
      <c r="G7" s="13" t="s">
        <v>468</v>
      </c>
      <c r="I7" s="13" t="s">
        <v>467</v>
      </c>
      <c r="J7" s="40"/>
      <c r="K7" s="13" t="s">
        <v>458</v>
      </c>
      <c r="L7" s="40"/>
      <c r="M7" s="13" t="s">
        <v>468</v>
      </c>
    </row>
    <row r="8" spans="1:13" ht="21.75" customHeight="1" x14ac:dyDescent="0.25">
      <c r="A8" s="63" t="s">
        <v>130</v>
      </c>
      <c r="C8" s="41">
        <v>2700000</v>
      </c>
      <c r="E8" s="41">
        <v>0</v>
      </c>
      <c r="G8" s="41">
        <v>2700000</v>
      </c>
      <c r="I8" s="41">
        <v>727900641</v>
      </c>
      <c r="K8" s="41">
        <v>0</v>
      </c>
      <c r="M8" s="41">
        <v>727900641</v>
      </c>
    </row>
    <row r="9" spans="1:13" ht="21.75" hidden="1" customHeight="1" x14ac:dyDescent="0.25">
      <c r="A9" s="21" t="s">
        <v>132</v>
      </c>
      <c r="C9" s="42">
        <v>0</v>
      </c>
      <c r="E9" s="42">
        <v>0</v>
      </c>
      <c r="G9" s="42">
        <v>0</v>
      </c>
      <c r="I9" s="42">
        <v>12565</v>
      </c>
      <c r="K9" s="42">
        <v>0</v>
      </c>
      <c r="M9" s="42">
        <v>12565</v>
      </c>
    </row>
    <row r="10" spans="1:13" ht="21.75" hidden="1" customHeight="1" x14ac:dyDescent="0.25">
      <c r="A10" s="21" t="s">
        <v>273</v>
      </c>
      <c r="C10" s="42">
        <v>0</v>
      </c>
      <c r="E10" s="42">
        <v>0</v>
      </c>
      <c r="G10" s="42">
        <v>0</v>
      </c>
      <c r="I10" s="42">
        <v>219178082</v>
      </c>
      <c r="K10" s="42">
        <v>0</v>
      </c>
      <c r="M10" s="42">
        <v>219178082</v>
      </c>
    </row>
    <row r="11" spans="1:13" ht="21.75" hidden="1" customHeight="1" x14ac:dyDescent="0.25">
      <c r="A11" s="21" t="s">
        <v>134</v>
      </c>
      <c r="C11" s="42">
        <v>40909</v>
      </c>
      <c r="E11" s="42">
        <v>0</v>
      </c>
      <c r="G11" s="42">
        <v>40909</v>
      </c>
      <c r="I11" s="42">
        <v>216720</v>
      </c>
      <c r="K11" s="42">
        <v>0</v>
      </c>
      <c r="M11" s="42">
        <v>216720</v>
      </c>
    </row>
    <row r="12" spans="1:13" ht="21.75" hidden="1" customHeight="1" x14ac:dyDescent="0.25">
      <c r="A12" s="21" t="s">
        <v>274</v>
      </c>
      <c r="C12" s="42">
        <v>0</v>
      </c>
      <c r="E12" s="42">
        <v>0</v>
      </c>
      <c r="G12" s="42">
        <v>0</v>
      </c>
      <c r="I12" s="42">
        <v>118082205</v>
      </c>
      <c r="K12" s="42">
        <v>0</v>
      </c>
      <c r="M12" s="42">
        <v>118082205</v>
      </c>
    </row>
    <row r="13" spans="1:13" ht="21.75" hidden="1" customHeight="1" x14ac:dyDescent="0.25">
      <c r="A13" s="21" t="s">
        <v>275</v>
      </c>
      <c r="C13" s="42">
        <v>0</v>
      </c>
      <c r="E13" s="42">
        <v>0</v>
      </c>
      <c r="G13" s="42">
        <v>0</v>
      </c>
      <c r="I13" s="42">
        <v>116302917</v>
      </c>
      <c r="K13" s="42">
        <v>0</v>
      </c>
      <c r="M13" s="42">
        <v>116302917</v>
      </c>
    </row>
    <row r="14" spans="1:13" ht="21.75" hidden="1" customHeight="1" x14ac:dyDescent="0.25">
      <c r="A14" s="21" t="s">
        <v>276</v>
      </c>
      <c r="C14" s="42">
        <v>0</v>
      </c>
      <c r="E14" s="42">
        <v>0</v>
      </c>
      <c r="G14" s="42">
        <v>0</v>
      </c>
      <c r="I14" s="42">
        <v>298426006</v>
      </c>
      <c r="K14" s="42">
        <v>0</v>
      </c>
      <c r="M14" s="42">
        <v>298426006</v>
      </c>
    </row>
    <row r="15" spans="1:13" ht="21.75" hidden="1" customHeight="1" x14ac:dyDescent="0.25">
      <c r="A15" s="21" t="s">
        <v>277</v>
      </c>
      <c r="C15" s="42">
        <v>0</v>
      </c>
      <c r="E15" s="42">
        <v>0</v>
      </c>
      <c r="G15" s="42">
        <v>0</v>
      </c>
      <c r="I15" s="42">
        <v>15583562</v>
      </c>
      <c r="K15" s="42">
        <v>0</v>
      </c>
      <c r="M15" s="42">
        <v>15583562</v>
      </c>
    </row>
    <row r="16" spans="1:13" ht="21.75" hidden="1" customHeight="1" x14ac:dyDescent="0.25">
      <c r="A16" s="21" t="s">
        <v>278</v>
      </c>
      <c r="C16" s="42">
        <v>0</v>
      </c>
      <c r="E16" s="42">
        <v>0</v>
      </c>
      <c r="G16" s="42">
        <v>0</v>
      </c>
      <c r="I16" s="42">
        <v>87049055</v>
      </c>
      <c r="K16" s="42">
        <v>0</v>
      </c>
      <c r="M16" s="42">
        <v>87049055</v>
      </c>
    </row>
    <row r="17" spans="1:13" ht="21.75" hidden="1" customHeight="1" x14ac:dyDescent="0.25">
      <c r="A17" s="21" t="s">
        <v>279</v>
      </c>
      <c r="C17" s="42">
        <v>0</v>
      </c>
      <c r="E17" s="42">
        <v>0</v>
      </c>
      <c r="G17" s="42">
        <v>0</v>
      </c>
      <c r="I17" s="42">
        <v>290850961</v>
      </c>
      <c r="K17" s="42">
        <v>0</v>
      </c>
      <c r="M17" s="42">
        <v>290850961</v>
      </c>
    </row>
    <row r="18" spans="1:13" ht="21.75" hidden="1" customHeight="1" x14ac:dyDescent="0.25">
      <c r="A18" s="21" t="s">
        <v>135</v>
      </c>
      <c r="C18" s="42">
        <v>15058</v>
      </c>
      <c r="E18" s="42">
        <v>0</v>
      </c>
      <c r="G18" s="42">
        <v>15058</v>
      </c>
      <c r="I18" s="42">
        <v>-17883788</v>
      </c>
      <c r="K18" s="42">
        <v>0</v>
      </c>
      <c r="M18" s="42">
        <v>-17883788</v>
      </c>
    </row>
    <row r="19" spans="1:13" ht="21.75" hidden="1" customHeight="1" x14ac:dyDescent="0.25">
      <c r="A19" s="21" t="s">
        <v>280</v>
      </c>
      <c r="C19" s="42">
        <v>0</v>
      </c>
      <c r="E19" s="42">
        <v>0</v>
      </c>
      <c r="G19" s="42">
        <v>0</v>
      </c>
      <c r="I19" s="42">
        <v>2158621116</v>
      </c>
      <c r="K19" s="42">
        <v>0</v>
      </c>
      <c r="M19" s="42">
        <v>2158621116</v>
      </c>
    </row>
    <row r="20" spans="1:13" ht="21.75" hidden="1" customHeight="1" x14ac:dyDescent="0.25">
      <c r="A20" s="21" t="s">
        <v>281</v>
      </c>
      <c r="C20" s="42">
        <v>0</v>
      </c>
      <c r="E20" s="42">
        <v>0</v>
      </c>
      <c r="G20" s="42">
        <v>0</v>
      </c>
      <c r="I20" s="42">
        <v>3659442966</v>
      </c>
      <c r="K20" s="42">
        <v>0</v>
      </c>
      <c r="M20" s="42">
        <v>3659442966</v>
      </c>
    </row>
    <row r="21" spans="1:13" ht="21.75" hidden="1" customHeight="1" x14ac:dyDescent="0.25">
      <c r="A21" s="21" t="s">
        <v>282</v>
      </c>
      <c r="C21" s="42">
        <v>0</v>
      </c>
      <c r="E21" s="42">
        <v>0</v>
      </c>
      <c r="G21" s="42">
        <v>0</v>
      </c>
      <c r="I21" s="42">
        <v>38019021925</v>
      </c>
      <c r="K21" s="42">
        <v>0</v>
      </c>
      <c r="M21" s="42">
        <v>38019021925</v>
      </c>
    </row>
    <row r="22" spans="1:13" ht="21.75" hidden="1" customHeight="1" x14ac:dyDescent="0.25">
      <c r="A22" s="21" t="s">
        <v>283</v>
      </c>
      <c r="C22" s="42">
        <v>0</v>
      </c>
      <c r="E22" s="42">
        <v>0</v>
      </c>
      <c r="G22" s="42">
        <v>0</v>
      </c>
      <c r="I22" s="42">
        <v>7412050208</v>
      </c>
      <c r="K22" s="42">
        <v>0</v>
      </c>
      <c r="M22" s="42">
        <v>7412050208</v>
      </c>
    </row>
    <row r="23" spans="1:13" ht="21.75" hidden="1" customHeight="1" x14ac:dyDescent="0.25">
      <c r="A23" s="21" t="s">
        <v>284</v>
      </c>
      <c r="C23" s="42">
        <v>0</v>
      </c>
      <c r="E23" s="42">
        <v>0</v>
      </c>
      <c r="G23" s="42">
        <v>0</v>
      </c>
      <c r="I23" s="42">
        <v>1000142467</v>
      </c>
      <c r="K23" s="42">
        <v>0</v>
      </c>
      <c r="M23" s="42">
        <v>1000142467</v>
      </c>
    </row>
    <row r="24" spans="1:13" ht="21.75" hidden="1" customHeight="1" x14ac:dyDescent="0.25">
      <c r="A24" s="21" t="s">
        <v>285</v>
      </c>
      <c r="C24" s="42">
        <v>0</v>
      </c>
      <c r="E24" s="42">
        <v>0</v>
      </c>
      <c r="G24" s="42">
        <v>0</v>
      </c>
      <c r="I24" s="42">
        <v>1620416496</v>
      </c>
      <c r="K24" s="42">
        <v>0</v>
      </c>
      <c r="M24" s="42">
        <v>1620416496</v>
      </c>
    </row>
    <row r="25" spans="1:13" ht="21.75" hidden="1" customHeight="1" x14ac:dyDescent="0.25">
      <c r="A25" s="21" t="s">
        <v>286</v>
      </c>
      <c r="C25" s="42">
        <v>0</v>
      </c>
      <c r="E25" s="42">
        <v>0</v>
      </c>
      <c r="G25" s="42">
        <v>0</v>
      </c>
      <c r="I25" s="42">
        <v>2743249320</v>
      </c>
      <c r="K25" s="42">
        <v>7616163</v>
      </c>
      <c r="M25" s="42">
        <v>2735633157</v>
      </c>
    </row>
    <row r="26" spans="1:13" ht="21.75" hidden="1" customHeight="1" x14ac:dyDescent="0.25">
      <c r="A26" s="21" t="s">
        <v>287</v>
      </c>
      <c r="C26" s="42">
        <v>0</v>
      </c>
      <c r="E26" s="42">
        <v>0</v>
      </c>
      <c r="G26" s="42">
        <v>0</v>
      </c>
      <c r="I26" s="42">
        <v>100792510</v>
      </c>
      <c r="K26" s="42">
        <v>0</v>
      </c>
      <c r="M26" s="42">
        <v>100792510</v>
      </c>
    </row>
    <row r="27" spans="1:13" ht="21.75" hidden="1" customHeight="1" x14ac:dyDescent="0.25">
      <c r="A27" s="21" t="s">
        <v>288</v>
      </c>
      <c r="C27" s="42">
        <v>0</v>
      </c>
      <c r="E27" s="42">
        <v>0</v>
      </c>
      <c r="G27" s="42">
        <v>0</v>
      </c>
      <c r="I27" s="42">
        <v>365535398</v>
      </c>
      <c r="K27" s="42">
        <v>159059</v>
      </c>
      <c r="M27" s="42">
        <v>365376339</v>
      </c>
    </row>
    <row r="28" spans="1:13" ht="21.75" hidden="1" customHeight="1" x14ac:dyDescent="0.25">
      <c r="A28" s="21" t="s">
        <v>289</v>
      </c>
      <c r="C28" s="42">
        <v>0</v>
      </c>
      <c r="E28" s="42">
        <v>0</v>
      </c>
      <c r="G28" s="42">
        <v>0</v>
      </c>
      <c r="I28" s="42">
        <v>384876715</v>
      </c>
      <c r="K28" s="42">
        <v>1250196</v>
      </c>
      <c r="M28" s="42">
        <v>383626519</v>
      </c>
    </row>
    <row r="29" spans="1:13" ht="21.75" customHeight="1" x14ac:dyDescent="0.25">
      <c r="A29" s="21" t="s">
        <v>290</v>
      </c>
      <c r="C29" s="42">
        <v>0</v>
      </c>
      <c r="E29" s="42">
        <v>0</v>
      </c>
      <c r="G29" s="42">
        <v>0</v>
      </c>
      <c r="I29" s="42">
        <v>8483662699</v>
      </c>
      <c r="K29" s="42">
        <v>8620676</v>
      </c>
      <c r="M29" s="42">
        <v>8475042023</v>
      </c>
    </row>
    <row r="30" spans="1:13" ht="21.75" customHeight="1" x14ac:dyDescent="0.25">
      <c r="A30" s="21" t="s">
        <v>291</v>
      </c>
      <c r="C30" s="42">
        <v>0</v>
      </c>
      <c r="E30" s="42">
        <v>0</v>
      </c>
      <c r="G30" s="42">
        <v>0</v>
      </c>
      <c r="I30" s="42">
        <v>3543032779</v>
      </c>
      <c r="K30" s="42">
        <v>11355704</v>
      </c>
      <c r="M30" s="42">
        <v>3531677075</v>
      </c>
    </row>
    <row r="31" spans="1:13" ht="21.75" hidden="1" customHeight="1" x14ac:dyDescent="0.25">
      <c r="A31" s="21" t="s">
        <v>292</v>
      </c>
      <c r="C31" s="42">
        <v>0</v>
      </c>
      <c r="E31" s="42">
        <v>0</v>
      </c>
      <c r="G31" s="42">
        <v>0</v>
      </c>
      <c r="I31" s="42">
        <v>209732664</v>
      </c>
      <c r="K31" s="42">
        <v>0</v>
      </c>
      <c r="M31" s="42">
        <v>209732664</v>
      </c>
    </row>
    <row r="32" spans="1:13" ht="21.75" customHeight="1" x14ac:dyDescent="0.25">
      <c r="A32" s="21" t="s">
        <v>293</v>
      </c>
      <c r="C32" s="42">
        <v>0</v>
      </c>
      <c r="E32" s="42">
        <v>0</v>
      </c>
      <c r="G32" s="42">
        <v>0</v>
      </c>
      <c r="I32" s="42">
        <v>4547513661</v>
      </c>
      <c r="K32" s="42">
        <v>0</v>
      </c>
      <c r="M32" s="42">
        <v>4547513661</v>
      </c>
    </row>
    <row r="33" spans="1:13" ht="21.75" customHeight="1" x14ac:dyDescent="0.25">
      <c r="A33" s="21" t="s">
        <v>294</v>
      </c>
      <c r="C33" s="42">
        <v>0</v>
      </c>
      <c r="E33" s="42">
        <v>0</v>
      </c>
      <c r="G33" s="42">
        <v>0</v>
      </c>
      <c r="I33" s="42">
        <v>6593289606</v>
      </c>
      <c r="K33" s="42">
        <v>0</v>
      </c>
      <c r="M33" s="42">
        <v>6593289606</v>
      </c>
    </row>
    <row r="34" spans="1:13" ht="21.75" customHeight="1" x14ac:dyDescent="0.25">
      <c r="A34" s="21" t="s">
        <v>295</v>
      </c>
      <c r="C34" s="42">
        <v>0</v>
      </c>
      <c r="E34" s="42">
        <v>0</v>
      </c>
      <c r="G34" s="42">
        <v>0</v>
      </c>
      <c r="I34" s="42">
        <v>5417643716</v>
      </c>
      <c r="K34" s="42">
        <v>0</v>
      </c>
      <c r="M34" s="42">
        <v>5417643716</v>
      </c>
    </row>
    <row r="35" spans="1:13" ht="21.75" customHeight="1" x14ac:dyDescent="0.25">
      <c r="A35" s="21" t="s">
        <v>296</v>
      </c>
      <c r="C35" s="42">
        <v>0</v>
      </c>
      <c r="E35" s="42">
        <v>0</v>
      </c>
      <c r="G35" s="42">
        <v>0</v>
      </c>
      <c r="I35" s="42">
        <v>16088237578</v>
      </c>
      <c r="K35" s="42">
        <v>0</v>
      </c>
      <c r="M35" s="42">
        <v>16088237578</v>
      </c>
    </row>
    <row r="36" spans="1:13" ht="21.75" customHeight="1" x14ac:dyDescent="0.25">
      <c r="A36" s="21" t="s">
        <v>297</v>
      </c>
      <c r="C36" s="42">
        <v>0</v>
      </c>
      <c r="E36" s="42">
        <v>0</v>
      </c>
      <c r="G36" s="42">
        <v>0</v>
      </c>
      <c r="I36" s="42">
        <v>46256830594</v>
      </c>
      <c r="K36" s="42">
        <v>0</v>
      </c>
      <c r="M36" s="42">
        <v>46256830594</v>
      </c>
    </row>
    <row r="37" spans="1:13" ht="21.75" customHeight="1" x14ac:dyDescent="0.25">
      <c r="A37" s="21" t="s">
        <v>298</v>
      </c>
      <c r="C37" s="42">
        <v>0</v>
      </c>
      <c r="E37" s="42">
        <v>0</v>
      </c>
      <c r="G37" s="42">
        <v>0</v>
      </c>
      <c r="I37" s="42">
        <v>16305091861</v>
      </c>
      <c r="K37" s="42">
        <v>0</v>
      </c>
      <c r="M37" s="42">
        <v>16305091861</v>
      </c>
    </row>
    <row r="38" spans="1:13" ht="21.75" customHeight="1" x14ac:dyDescent="0.25">
      <c r="A38" s="21" t="s">
        <v>299</v>
      </c>
      <c r="C38" s="42">
        <v>0</v>
      </c>
      <c r="E38" s="42">
        <v>0</v>
      </c>
      <c r="G38" s="42">
        <v>0</v>
      </c>
      <c r="I38" s="42">
        <v>8703708881</v>
      </c>
      <c r="K38" s="42">
        <v>0</v>
      </c>
      <c r="M38" s="42">
        <v>8703708881</v>
      </c>
    </row>
    <row r="39" spans="1:13" ht="21.75" hidden="1" customHeight="1" x14ac:dyDescent="0.25">
      <c r="A39" s="21" t="s">
        <v>300</v>
      </c>
      <c r="C39" s="42">
        <v>0</v>
      </c>
      <c r="E39" s="42">
        <v>0</v>
      </c>
      <c r="G39" s="42">
        <v>0</v>
      </c>
      <c r="I39" s="42">
        <v>4135463097</v>
      </c>
      <c r="K39" s="42">
        <v>0</v>
      </c>
      <c r="M39" s="42">
        <v>4135463097</v>
      </c>
    </row>
    <row r="40" spans="1:13" ht="21.75" hidden="1" customHeight="1" x14ac:dyDescent="0.25">
      <c r="A40" s="21" t="s">
        <v>301</v>
      </c>
      <c r="C40" s="42">
        <v>0</v>
      </c>
      <c r="E40" s="42">
        <v>0</v>
      </c>
      <c r="G40" s="42">
        <v>0</v>
      </c>
      <c r="I40" s="42">
        <v>16270356174</v>
      </c>
      <c r="K40" s="42">
        <v>0</v>
      </c>
      <c r="M40" s="42">
        <v>16270356174</v>
      </c>
    </row>
    <row r="41" spans="1:13" ht="21.75" hidden="1" customHeight="1" x14ac:dyDescent="0.25">
      <c r="A41" s="21" t="s">
        <v>302</v>
      </c>
      <c r="C41" s="42">
        <v>0</v>
      </c>
      <c r="E41" s="42">
        <v>0</v>
      </c>
      <c r="G41" s="42">
        <v>0</v>
      </c>
      <c r="I41" s="42">
        <v>2619287683</v>
      </c>
      <c r="K41" s="42">
        <v>0</v>
      </c>
      <c r="M41" s="42">
        <v>2619287683</v>
      </c>
    </row>
    <row r="42" spans="1:13" ht="21.75" hidden="1" customHeight="1" x14ac:dyDescent="0.25">
      <c r="A42" s="21" t="s">
        <v>136</v>
      </c>
      <c r="C42" s="42">
        <v>163618</v>
      </c>
      <c r="E42" s="42">
        <v>0</v>
      </c>
      <c r="G42" s="42">
        <v>163618</v>
      </c>
      <c r="I42" s="42">
        <v>8690338</v>
      </c>
      <c r="K42" s="42">
        <v>0</v>
      </c>
      <c r="M42" s="42">
        <v>8690338</v>
      </c>
    </row>
    <row r="43" spans="1:13" ht="21.75" hidden="1" customHeight="1" x14ac:dyDescent="0.25">
      <c r="A43" s="21" t="s">
        <v>303</v>
      </c>
      <c r="C43" s="42">
        <v>0</v>
      </c>
      <c r="E43" s="42">
        <v>0</v>
      </c>
      <c r="G43" s="42">
        <v>0</v>
      </c>
      <c r="I43" s="42">
        <v>12913865767</v>
      </c>
      <c r="K43" s="42">
        <v>0</v>
      </c>
      <c r="M43" s="42">
        <v>12913865767</v>
      </c>
    </row>
    <row r="44" spans="1:13" ht="21.75" hidden="1" customHeight="1" x14ac:dyDescent="0.25">
      <c r="A44" s="21" t="s">
        <v>304</v>
      </c>
      <c r="C44" s="42">
        <v>0</v>
      </c>
      <c r="E44" s="42">
        <v>0</v>
      </c>
      <c r="G44" s="42">
        <v>0</v>
      </c>
      <c r="I44" s="42">
        <v>5749823569</v>
      </c>
      <c r="K44" s="42">
        <v>0</v>
      </c>
      <c r="M44" s="42">
        <v>5749823569</v>
      </c>
    </row>
    <row r="45" spans="1:13" ht="21.75" hidden="1" customHeight="1" x14ac:dyDescent="0.25">
      <c r="A45" s="21" t="s">
        <v>305</v>
      </c>
      <c r="C45" s="42">
        <v>0</v>
      </c>
      <c r="E45" s="42">
        <v>0</v>
      </c>
      <c r="G45" s="42">
        <v>0</v>
      </c>
      <c r="I45" s="42">
        <v>14255934254</v>
      </c>
      <c r="K45" s="42">
        <v>0</v>
      </c>
      <c r="M45" s="42">
        <v>14255934254</v>
      </c>
    </row>
    <row r="46" spans="1:13" ht="21.75" hidden="1" customHeight="1" x14ac:dyDescent="0.25">
      <c r="A46" s="21" t="s">
        <v>306</v>
      </c>
      <c r="C46" s="42">
        <v>0</v>
      </c>
      <c r="E46" s="42">
        <v>0</v>
      </c>
      <c r="G46" s="42">
        <v>0</v>
      </c>
      <c r="I46" s="42">
        <v>952099975</v>
      </c>
      <c r="K46" s="42">
        <v>0</v>
      </c>
      <c r="M46" s="42">
        <v>952099975</v>
      </c>
    </row>
    <row r="47" spans="1:13" ht="21.75" hidden="1" customHeight="1" x14ac:dyDescent="0.25">
      <c r="A47" s="21" t="s">
        <v>307</v>
      </c>
      <c r="C47" s="42">
        <v>0</v>
      </c>
      <c r="E47" s="42">
        <v>0</v>
      </c>
      <c r="G47" s="42">
        <v>0</v>
      </c>
      <c r="I47" s="42">
        <v>2872876719</v>
      </c>
      <c r="K47" s="42">
        <v>0</v>
      </c>
      <c r="M47" s="42">
        <v>2872876719</v>
      </c>
    </row>
    <row r="48" spans="1:13" ht="21.75" customHeight="1" x14ac:dyDescent="0.25">
      <c r="A48" s="21" t="s">
        <v>308</v>
      </c>
      <c r="C48" s="42">
        <v>0</v>
      </c>
      <c r="E48" s="42">
        <v>0</v>
      </c>
      <c r="G48" s="42">
        <v>0</v>
      </c>
      <c r="I48" s="42">
        <v>1705699461</v>
      </c>
      <c r="K48" s="42">
        <v>4212050</v>
      </c>
      <c r="M48" s="42">
        <v>1701487411</v>
      </c>
    </row>
    <row r="49" spans="1:13" ht="21.75" customHeight="1" x14ac:dyDescent="0.25">
      <c r="A49" s="21" t="s">
        <v>309</v>
      </c>
      <c r="C49" s="42">
        <v>0</v>
      </c>
      <c r="E49" s="42">
        <v>0</v>
      </c>
      <c r="G49" s="42">
        <v>0</v>
      </c>
      <c r="I49" s="42">
        <v>4303843596</v>
      </c>
      <c r="K49" s="42">
        <v>5867061</v>
      </c>
      <c r="M49" s="42">
        <v>4297976535</v>
      </c>
    </row>
    <row r="50" spans="1:13" ht="21.75" hidden="1" customHeight="1" x14ac:dyDescent="0.25">
      <c r="A50" s="21" t="s">
        <v>137</v>
      </c>
      <c r="C50" s="42">
        <v>0</v>
      </c>
      <c r="E50" s="42">
        <v>0</v>
      </c>
      <c r="G50" s="42">
        <v>0</v>
      </c>
      <c r="I50" s="42">
        <v>-9792568</v>
      </c>
      <c r="K50" s="42">
        <v>0</v>
      </c>
      <c r="M50" s="42">
        <v>-9792568</v>
      </c>
    </row>
    <row r="51" spans="1:13" ht="21.75" hidden="1" customHeight="1" x14ac:dyDescent="0.25">
      <c r="A51" s="21" t="s">
        <v>138</v>
      </c>
      <c r="C51" s="42">
        <v>4002</v>
      </c>
      <c r="E51" s="42">
        <v>0</v>
      </c>
      <c r="G51" s="42">
        <v>4002</v>
      </c>
      <c r="I51" s="42">
        <v>-374792</v>
      </c>
      <c r="K51" s="42">
        <v>396</v>
      </c>
      <c r="M51" s="42">
        <v>-375188</v>
      </c>
    </row>
    <row r="52" spans="1:13" ht="21.75" hidden="1" customHeight="1" x14ac:dyDescent="0.25">
      <c r="A52" s="21" t="s">
        <v>310</v>
      </c>
      <c r="C52" s="42">
        <v>0</v>
      </c>
      <c r="E52" s="42">
        <v>0</v>
      </c>
      <c r="G52" s="42">
        <v>0</v>
      </c>
      <c r="I52" s="42">
        <v>27741783067</v>
      </c>
      <c r="K52" s="42">
        <v>3479342</v>
      </c>
      <c r="M52" s="42">
        <v>27738303725</v>
      </c>
    </row>
    <row r="53" spans="1:13" ht="21.75" hidden="1" customHeight="1" x14ac:dyDescent="0.25">
      <c r="A53" s="21" t="s">
        <v>311</v>
      </c>
      <c r="C53" s="42">
        <v>0</v>
      </c>
      <c r="E53" s="42">
        <v>0</v>
      </c>
      <c r="G53" s="42">
        <v>0</v>
      </c>
      <c r="I53" s="42">
        <v>46236305112</v>
      </c>
      <c r="K53" s="42">
        <v>5798911</v>
      </c>
      <c r="M53" s="42">
        <v>46230506201</v>
      </c>
    </row>
    <row r="54" spans="1:13" ht="21.75" hidden="1" customHeight="1" x14ac:dyDescent="0.25">
      <c r="A54" s="21" t="s">
        <v>312</v>
      </c>
      <c r="C54" s="42">
        <v>0</v>
      </c>
      <c r="E54" s="42">
        <v>0</v>
      </c>
      <c r="G54" s="42">
        <v>0</v>
      </c>
      <c r="I54" s="42">
        <v>46236305112</v>
      </c>
      <c r="K54" s="42">
        <v>5798911</v>
      </c>
      <c r="M54" s="42">
        <v>46230506201</v>
      </c>
    </row>
    <row r="55" spans="1:13" ht="21.75" hidden="1" customHeight="1" x14ac:dyDescent="0.25">
      <c r="A55" s="21" t="s">
        <v>313</v>
      </c>
      <c r="C55" s="42">
        <v>0</v>
      </c>
      <c r="E55" s="42">
        <v>0</v>
      </c>
      <c r="G55" s="42">
        <v>0</v>
      </c>
      <c r="I55" s="42">
        <v>18494522043</v>
      </c>
      <c r="K55" s="42">
        <v>2319569</v>
      </c>
      <c r="M55" s="42">
        <v>18492202474</v>
      </c>
    </row>
    <row r="56" spans="1:13" ht="21.75" hidden="1" customHeight="1" x14ac:dyDescent="0.25">
      <c r="A56" s="21" t="s">
        <v>314</v>
      </c>
      <c r="C56" s="42">
        <v>0</v>
      </c>
      <c r="E56" s="42">
        <v>0</v>
      </c>
      <c r="G56" s="42">
        <v>0</v>
      </c>
      <c r="I56" s="42">
        <v>18494522043</v>
      </c>
      <c r="K56" s="42">
        <v>2319569</v>
      </c>
      <c r="M56" s="42">
        <v>18492202474</v>
      </c>
    </row>
    <row r="57" spans="1:13" ht="21.75" hidden="1" customHeight="1" x14ac:dyDescent="0.25">
      <c r="A57" s="21" t="s">
        <v>315</v>
      </c>
      <c r="C57" s="42">
        <v>0</v>
      </c>
      <c r="E57" s="42">
        <v>0</v>
      </c>
      <c r="G57" s="42">
        <v>0</v>
      </c>
      <c r="I57" s="42">
        <v>27741783065</v>
      </c>
      <c r="K57" s="42">
        <v>3479342</v>
      </c>
      <c r="M57" s="42">
        <v>27738303723</v>
      </c>
    </row>
    <row r="58" spans="1:13" ht="21.75" hidden="1" customHeight="1" x14ac:dyDescent="0.25">
      <c r="A58" s="21" t="s">
        <v>316</v>
      </c>
      <c r="C58" s="42">
        <v>0</v>
      </c>
      <c r="E58" s="42">
        <v>0</v>
      </c>
      <c r="G58" s="42">
        <v>0</v>
      </c>
      <c r="I58" s="42">
        <v>2838753972</v>
      </c>
      <c r="K58" s="42">
        <v>1418154</v>
      </c>
      <c r="M58" s="42">
        <v>2837335818</v>
      </c>
    </row>
    <row r="59" spans="1:13" ht="21.75" customHeight="1" x14ac:dyDescent="0.25">
      <c r="A59" s="21" t="s">
        <v>317</v>
      </c>
      <c r="C59" s="42">
        <v>0</v>
      </c>
      <c r="E59" s="42">
        <v>0</v>
      </c>
      <c r="G59" s="42">
        <v>0</v>
      </c>
      <c r="I59" s="42">
        <v>1989316535</v>
      </c>
      <c r="K59" s="42">
        <v>48450</v>
      </c>
      <c r="M59" s="42">
        <v>1989268085</v>
      </c>
    </row>
    <row r="60" spans="1:13" ht="21.75" hidden="1" customHeight="1" x14ac:dyDescent="0.25">
      <c r="A60" s="21" t="s">
        <v>318</v>
      </c>
      <c r="C60" s="42">
        <v>0</v>
      </c>
      <c r="E60" s="42">
        <v>0</v>
      </c>
      <c r="G60" s="42">
        <v>0</v>
      </c>
      <c r="I60" s="42">
        <v>72141592620</v>
      </c>
      <c r="K60" s="42">
        <v>0</v>
      </c>
      <c r="M60" s="42">
        <v>72141592620</v>
      </c>
    </row>
    <row r="61" spans="1:13" ht="21.75" hidden="1" customHeight="1" x14ac:dyDescent="0.25">
      <c r="A61" s="21" t="s">
        <v>319</v>
      </c>
      <c r="C61" s="42">
        <v>0</v>
      </c>
      <c r="E61" s="42">
        <v>0</v>
      </c>
      <c r="G61" s="42">
        <v>0</v>
      </c>
      <c r="I61" s="42">
        <v>48320360654</v>
      </c>
      <c r="K61" s="42">
        <v>0</v>
      </c>
      <c r="M61" s="42">
        <v>48320360654</v>
      </c>
    </row>
    <row r="62" spans="1:13" ht="21.75" hidden="1" customHeight="1" x14ac:dyDescent="0.25">
      <c r="A62" s="21" t="s">
        <v>320</v>
      </c>
      <c r="C62" s="42">
        <v>0</v>
      </c>
      <c r="E62" s="42">
        <v>0</v>
      </c>
      <c r="G62" s="42">
        <v>0</v>
      </c>
      <c r="I62" s="42">
        <v>1397334834</v>
      </c>
      <c r="K62" s="42">
        <v>0</v>
      </c>
      <c r="M62" s="42">
        <v>1397334834</v>
      </c>
    </row>
    <row r="63" spans="1:13" ht="21.75" hidden="1" customHeight="1" x14ac:dyDescent="0.25">
      <c r="A63" s="21" t="s">
        <v>140</v>
      </c>
      <c r="C63" s="42">
        <v>0</v>
      </c>
      <c r="E63" s="42">
        <v>0</v>
      </c>
      <c r="G63" s="42">
        <v>0</v>
      </c>
      <c r="I63" s="42">
        <v>2945578907</v>
      </c>
      <c r="K63" s="42">
        <v>0</v>
      </c>
      <c r="M63" s="42">
        <v>2945578907</v>
      </c>
    </row>
    <row r="64" spans="1:13" ht="21.75" hidden="1" customHeight="1" x14ac:dyDescent="0.25">
      <c r="A64" s="21" t="s">
        <v>321</v>
      </c>
      <c r="C64" s="42">
        <v>0</v>
      </c>
      <c r="E64" s="42">
        <v>0</v>
      </c>
      <c r="G64" s="42">
        <v>0</v>
      </c>
      <c r="I64" s="42">
        <v>165625904334</v>
      </c>
      <c r="K64" s="42">
        <v>0</v>
      </c>
      <c r="M64" s="42">
        <v>165625904334</v>
      </c>
    </row>
    <row r="65" spans="1:13" ht="21.75" customHeight="1" x14ac:dyDescent="0.25">
      <c r="A65" s="21" t="s">
        <v>322</v>
      </c>
      <c r="C65" s="42">
        <v>0</v>
      </c>
      <c r="E65" s="42">
        <v>0</v>
      </c>
      <c r="G65" s="42">
        <v>0</v>
      </c>
      <c r="I65" s="42">
        <v>24479210360</v>
      </c>
      <c r="K65" s="42">
        <v>0</v>
      </c>
      <c r="M65" s="42">
        <v>24479210360</v>
      </c>
    </row>
    <row r="66" spans="1:13" ht="21.75" customHeight="1" x14ac:dyDescent="0.25">
      <c r="A66" s="21" t="s">
        <v>323</v>
      </c>
      <c r="C66" s="42">
        <v>0</v>
      </c>
      <c r="E66" s="42">
        <v>0</v>
      </c>
      <c r="G66" s="42">
        <v>0</v>
      </c>
      <c r="I66" s="42">
        <v>58211258897</v>
      </c>
      <c r="K66" s="42">
        <v>0</v>
      </c>
      <c r="M66" s="42">
        <v>58211258897</v>
      </c>
    </row>
    <row r="67" spans="1:13" ht="21.75" hidden="1" customHeight="1" x14ac:dyDescent="0.25">
      <c r="A67" s="21" t="s">
        <v>324</v>
      </c>
      <c r="C67" s="42">
        <v>0</v>
      </c>
      <c r="E67" s="42">
        <v>0</v>
      </c>
      <c r="G67" s="42">
        <v>0</v>
      </c>
      <c r="I67" s="42">
        <v>344706849</v>
      </c>
      <c r="K67" s="42">
        <v>0</v>
      </c>
      <c r="M67" s="42">
        <v>344706849</v>
      </c>
    </row>
    <row r="68" spans="1:13" ht="21.75" customHeight="1" x14ac:dyDescent="0.25">
      <c r="A68" s="21" t="s">
        <v>325</v>
      </c>
      <c r="C68" s="42">
        <v>0</v>
      </c>
      <c r="E68" s="42">
        <v>0</v>
      </c>
      <c r="G68" s="42">
        <v>0</v>
      </c>
      <c r="I68" s="42">
        <v>1028593777</v>
      </c>
      <c r="K68" s="42">
        <v>0</v>
      </c>
      <c r="M68" s="42">
        <v>1028593777</v>
      </c>
    </row>
    <row r="69" spans="1:13" ht="21.75" customHeight="1" x14ac:dyDescent="0.25">
      <c r="A69" s="21" t="s">
        <v>326</v>
      </c>
      <c r="C69" s="42">
        <v>0</v>
      </c>
      <c r="E69" s="42">
        <v>0</v>
      </c>
      <c r="G69" s="42">
        <v>0</v>
      </c>
      <c r="I69" s="42">
        <v>5245318624</v>
      </c>
      <c r="K69" s="42">
        <v>0</v>
      </c>
      <c r="M69" s="42">
        <v>5245318624</v>
      </c>
    </row>
    <row r="70" spans="1:13" ht="21.75" hidden="1" customHeight="1" x14ac:dyDescent="0.25">
      <c r="A70" s="21" t="s">
        <v>327</v>
      </c>
      <c r="C70" s="42">
        <v>0</v>
      </c>
      <c r="E70" s="42">
        <v>0</v>
      </c>
      <c r="G70" s="42">
        <v>0</v>
      </c>
      <c r="I70" s="42">
        <v>5450704109</v>
      </c>
      <c r="K70" s="42">
        <v>0</v>
      </c>
      <c r="M70" s="42">
        <v>5450704109</v>
      </c>
    </row>
    <row r="71" spans="1:13" ht="21.75" hidden="1" customHeight="1" x14ac:dyDescent="0.25">
      <c r="A71" s="21" t="s">
        <v>328</v>
      </c>
      <c r="C71" s="42">
        <v>0</v>
      </c>
      <c r="E71" s="42">
        <v>0</v>
      </c>
      <c r="G71" s="42">
        <v>0</v>
      </c>
      <c r="I71" s="42">
        <v>36065412632</v>
      </c>
      <c r="K71" s="42">
        <v>0</v>
      </c>
      <c r="M71" s="42">
        <v>36065412632</v>
      </c>
    </row>
    <row r="72" spans="1:13" ht="21.75" customHeight="1" x14ac:dyDescent="0.25">
      <c r="A72" s="21" t="s">
        <v>329</v>
      </c>
      <c r="C72" s="42">
        <v>0</v>
      </c>
      <c r="E72" s="42">
        <v>0</v>
      </c>
      <c r="G72" s="42">
        <v>0</v>
      </c>
      <c r="I72" s="42">
        <v>12853719615</v>
      </c>
      <c r="K72" s="42">
        <v>0</v>
      </c>
      <c r="M72" s="42">
        <v>12853719615</v>
      </c>
    </row>
    <row r="73" spans="1:13" ht="21.75" customHeight="1" x14ac:dyDescent="0.25">
      <c r="A73" s="21" t="s">
        <v>330</v>
      </c>
      <c r="C73" s="42">
        <v>0</v>
      </c>
      <c r="E73" s="42">
        <v>0</v>
      </c>
      <c r="G73" s="42">
        <v>0</v>
      </c>
      <c r="I73" s="42">
        <v>9891266383</v>
      </c>
      <c r="K73" s="42">
        <v>0</v>
      </c>
      <c r="M73" s="42">
        <v>9891266383</v>
      </c>
    </row>
    <row r="74" spans="1:13" ht="21.75" customHeight="1" x14ac:dyDescent="0.25">
      <c r="A74" s="21" t="s">
        <v>331</v>
      </c>
      <c r="C74" s="42">
        <v>0</v>
      </c>
      <c r="E74" s="42">
        <v>0</v>
      </c>
      <c r="G74" s="42">
        <v>0</v>
      </c>
      <c r="I74" s="42">
        <v>3269760656</v>
      </c>
      <c r="K74" s="42">
        <v>0</v>
      </c>
      <c r="M74" s="42">
        <v>3269760656</v>
      </c>
    </row>
    <row r="75" spans="1:13" ht="21.75" customHeight="1" x14ac:dyDescent="0.25">
      <c r="A75" s="21" t="s">
        <v>332</v>
      </c>
      <c r="C75" s="42">
        <v>0</v>
      </c>
      <c r="E75" s="42">
        <v>0</v>
      </c>
      <c r="G75" s="42">
        <v>0</v>
      </c>
      <c r="I75" s="42">
        <v>5871926229</v>
      </c>
      <c r="K75" s="42">
        <v>0</v>
      </c>
      <c r="M75" s="42">
        <v>5871926229</v>
      </c>
    </row>
    <row r="76" spans="1:13" ht="21.75" customHeight="1" x14ac:dyDescent="0.25">
      <c r="A76" s="21" t="s">
        <v>333</v>
      </c>
      <c r="C76" s="42">
        <v>0</v>
      </c>
      <c r="E76" s="42">
        <v>0</v>
      </c>
      <c r="G76" s="42">
        <v>0</v>
      </c>
      <c r="I76" s="42">
        <v>8012178378</v>
      </c>
      <c r="K76" s="42">
        <v>0</v>
      </c>
      <c r="M76" s="42">
        <v>8012178378</v>
      </c>
    </row>
    <row r="77" spans="1:13" ht="21.75" hidden="1" customHeight="1" x14ac:dyDescent="0.25">
      <c r="A77" s="21" t="s">
        <v>334</v>
      </c>
      <c r="C77" s="42">
        <v>0</v>
      </c>
      <c r="E77" s="42">
        <v>0</v>
      </c>
      <c r="G77" s="42">
        <v>0</v>
      </c>
      <c r="I77" s="42">
        <v>38921391780</v>
      </c>
      <c r="K77" s="42">
        <v>0</v>
      </c>
      <c r="M77" s="42">
        <v>38921391780</v>
      </c>
    </row>
    <row r="78" spans="1:13" ht="21.75" customHeight="1" x14ac:dyDescent="0.25">
      <c r="A78" s="21" t="s">
        <v>335</v>
      </c>
      <c r="C78" s="42">
        <v>0</v>
      </c>
      <c r="E78" s="42">
        <v>0</v>
      </c>
      <c r="G78" s="42">
        <v>0</v>
      </c>
      <c r="I78" s="42">
        <v>2685245902</v>
      </c>
      <c r="K78" s="42">
        <v>0</v>
      </c>
      <c r="M78" s="42">
        <v>2685245902</v>
      </c>
    </row>
    <row r="79" spans="1:13" ht="21.75" hidden="1" customHeight="1" x14ac:dyDescent="0.25">
      <c r="A79" s="21" t="s">
        <v>336</v>
      </c>
      <c r="C79" s="42">
        <v>0</v>
      </c>
      <c r="E79" s="42">
        <v>0</v>
      </c>
      <c r="G79" s="42">
        <v>0</v>
      </c>
      <c r="I79" s="42">
        <v>25261643835</v>
      </c>
      <c r="K79" s="42">
        <v>0</v>
      </c>
      <c r="M79" s="42">
        <v>25261643835</v>
      </c>
    </row>
    <row r="80" spans="1:13" ht="21.75" hidden="1" customHeight="1" x14ac:dyDescent="0.25">
      <c r="A80" s="21" t="s">
        <v>337</v>
      </c>
      <c r="C80" s="42">
        <v>0</v>
      </c>
      <c r="E80" s="42">
        <v>0</v>
      </c>
      <c r="G80" s="42">
        <v>0</v>
      </c>
      <c r="I80" s="42">
        <v>52657575616</v>
      </c>
      <c r="K80" s="42">
        <v>0</v>
      </c>
      <c r="M80" s="42">
        <v>52657575616</v>
      </c>
    </row>
    <row r="81" spans="1:13" ht="21.75" hidden="1" customHeight="1" x14ac:dyDescent="0.25">
      <c r="A81" s="21" t="s">
        <v>338</v>
      </c>
      <c r="C81" s="42">
        <v>0</v>
      </c>
      <c r="E81" s="42">
        <v>0</v>
      </c>
      <c r="G81" s="42">
        <v>0</v>
      </c>
      <c r="I81" s="42">
        <v>8406113425</v>
      </c>
      <c r="K81" s="42">
        <v>0</v>
      </c>
      <c r="M81" s="42">
        <v>8406113425</v>
      </c>
    </row>
    <row r="82" spans="1:13" ht="21.75" hidden="1" customHeight="1" x14ac:dyDescent="0.25">
      <c r="A82" s="21" t="s">
        <v>339</v>
      </c>
      <c r="C82" s="42">
        <v>0</v>
      </c>
      <c r="E82" s="42">
        <v>0</v>
      </c>
      <c r="G82" s="42">
        <v>0</v>
      </c>
      <c r="I82" s="42">
        <v>125446253425</v>
      </c>
      <c r="K82" s="42">
        <v>0</v>
      </c>
      <c r="M82" s="42">
        <v>125446253425</v>
      </c>
    </row>
    <row r="83" spans="1:13" ht="21.75" customHeight="1" x14ac:dyDescent="0.25">
      <c r="A83" s="21" t="s">
        <v>340</v>
      </c>
      <c r="C83" s="42">
        <v>0</v>
      </c>
      <c r="E83" s="42">
        <v>0</v>
      </c>
      <c r="G83" s="42">
        <v>0</v>
      </c>
      <c r="I83" s="42">
        <v>28001817891</v>
      </c>
      <c r="K83" s="42">
        <v>0</v>
      </c>
      <c r="M83" s="42">
        <v>28001817891</v>
      </c>
    </row>
    <row r="84" spans="1:13" ht="21.75" customHeight="1" x14ac:dyDescent="0.25">
      <c r="A84" s="21" t="s">
        <v>341</v>
      </c>
      <c r="C84" s="42">
        <v>0</v>
      </c>
      <c r="E84" s="42">
        <v>0</v>
      </c>
      <c r="G84" s="42">
        <v>0</v>
      </c>
      <c r="I84" s="42">
        <v>15385311666</v>
      </c>
      <c r="K84" s="42">
        <v>0</v>
      </c>
      <c r="M84" s="42">
        <v>15385311666</v>
      </c>
    </row>
    <row r="85" spans="1:13" ht="21.75" customHeight="1" x14ac:dyDescent="0.25">
      <c r="A85" s="21" t="s">
        <v>342</v>
      </c>
      <c r="C85" s="42">
        <v>0</v>
      </c>
      <c r="E85" s="42">
        <v>0</v>
      </c>
      <c r="G85" s="42">
        <v>0</v>
      </c>
      <c r="I85" s="42">
        <v>504945001</v>
      </c>
      <c r="K85" s="42">
        <v>0</v>
      </c>
      <c r="M85" s="42">
        <v>504945001</v>
      </c>
    </row>
    <row r="86" spans="1:13" ht="21.75" hidden="1" customHeight="1" x14ac:dyDescent="0.25">
      <c r="A86" s="21" t="s">
        <v>343</v>
      </c>
      <c r="C86" s="42">
        <v>0</v>
      </c>
      <c r="E86" s="42">
        <v>0</v>
      </c>
      <c r="G86" s="42">
        <v>0</v>
      </c>
      <c r="I86" s="42">
        <v>122931999995</v>
      </c>
      <c r="K86" s="42">
        <v>0</v>
      </c>
      <c r="M86" s="42">
        <v>122931999995</v>
      </c>
    </row>
    <row r="87" spans="1:13" ht="21.75" hidden="1" customHeight="1" x14ac:dyDescent="0.25">
      <c r="A87" s="21" t="s">
        <v>344</v>
      </c>
      <c r="C87" s="42">
        <v>0</v>
      </c>
      <c r="E87" s="42">
        <v>0</v>
      </c>
      <c r="G87" s="42">
        <v>0</v>
      </c>
      <c r="I87" s="42">
        <v>22128166659</v>
      </c>
      <c r="K87" s="42">
        <v>0</v>
      </c>
      <c r="M87" s="42">
        <v>22128166659</v>
      </c>
    </row>
    <row r="88" spans="1:13" ht="21.75" hidden="1" customHeight="1" x14ac:dyDescent="0.25">
      <c r="A88" s="21" t="s">
        <v>345</v>
      </c>
      <c r="C88" s="42">
        <v>0</v>
      </c>
      <c r="E88" s="42">
        <v>0</v>
      </c>
      <c r="G88" s="42">
        <v>0</v>
      </c>
      <c r="I88" s="42">
        <v>69101912553</v>
      </c>
      <c r="K88" s="42">
        <v>0</v>
      </c>
      <c r="M88" s="42">
        <v>69101912553</v>
      </c>
    </row>
    <row r="89" spans="1:13" ht="21.75" customHeight="1" x14ac:dyDescent="0.25">
      <c r="A89" s="21" t="s">
        <v>346</v>
      </c>
      <c r="C89" s="42">
        <v>0</v>
      </c>
      <c r="E89" s="42">
        <v>0</v>
      </c>
      <c r="G89" s="42">
        <v>0</v>
      </c>
      <c r="I89" s="42">
        <v>10480283123</v>
      </c>
      <c r="K89" s="42">
        <v>0</v>
      </c>
      <c r="M89" s="42">
        <v>10480283123</v>
      </c>
    </row>
    <row r="90" spans="1:13" ht="21.75" customHeight="1" x14ac:dyDescent="0.25">
      <c r="A90" s="21" t="s">
        <v>347</v>
      </c>
      <c r="C90" s="42">
        <v>0</v>
      </c>
      <c r="E90" s="42">
        <v>0</v>
      </c>
      <c r="G90" s="42">
        <v>0</v>
      </c>
      <c r="I90" s="42">
        <v>5952043643</v>
      </c>
      <c r="K90" s="42">
        <v>0</v>
      </c>
      <c r="M90" s="42">
        <v>5952043643</v>
      </c>
    </row>
    <row r="91" spans="1:13" ht="21.75" customHeight="1" x14ac:dyDescent="0.25">
      <c r="A91" s="21" t="s">
        <v>348</v>
      </c>
      <c r="C91" s="42">
        <v>0</v>
      </c>
      <c r="E91" s="42">
        <v>0</v>
      </c>
      <c r="G91" s="42">
        <v>0</v>
      </c>
      <c r="I91" s="42">
        <v>4536666667</v>
      </c>
      <c r="K91" s="42">
        <v>0</v>
      </c>
      <c r="M91" s="42">
        <v>4536666667</v>
      </c>
    </row>
    <row r="92" spans="1:13" ht="21.75" customHeight="1" x14ac:dyDescent="0.25">
      <c r="A92" s="21" t="s">
        <v>349</v>
      </c>
      <c r="C92" s="42">
        <v>0</v>
      </c>
      <c r="E92" s="42">
        <v>0</v>
      </c>
      <c r="G92" s="42">
        <v>0</v>
      </c>
      <c r="I92" s="42">
        <v>7981707501</v>
      </c>
      <c r="K92" s="42">
        <v>0</v>
      </c>
      <c r="M92" s="42">
        <v>7981707501</v>
      </c>
    </row>
    <row r="93" spans="1:13" ht="21.75" customHeight="1" x14ac:dyDescent="0.25">
      <c r="A93" s="21" t="s">
        <v>350</v>
      </c>
      <c r="C93" s="42">
        <v>0</v>
      </c>
      <c r="E93" s="42">
        <v>0</v>
      </c>
      <c r="G93" s="42">
        <v>0</v>
      </c>
      <c r="I93" s="42">
        <v>15941844647</v>
      </c>
      <c r="K93" s="42">
        <v>0</v>
      </c>
      <c r="M93" s="42">
        <v>15941844647</v>
      </c>
    </row>
    <row r="94" spans="1:13" ht="21.75" customHeight="1" x14ac:dyDescent="0.25">
      <c r="A94" s="21" t="s">
        <v>351</v>
      </c>
      <c r="C94" s="42">
        <v>0</v>
      </c>
      <c r="E94" s="42">
        <v>0</v>
      </c>
      <c r="G94" s="42">
        <v>0</v>
      </c>
      <c r="I94" s="42">
        <v>11541233334</v>
      </c>
      <c r="K94" s="42">
        <v>0</v>
      </c>
      <c r="M94" s="42">
        <v>11541233334</v>
      </c>
    </row>
    <row r="95" spans="1:13" ht="21.75" hidden="1" customHeight="1" x14ac:dyDescent="0.25">
      <c r="A95" s="21" t="s">
        <v>352</v>
      </c>
      <c r="C95" s="42">
        <v>0</v>
      </c>
      <c r="E95" s="42">
        <v>0</v>
      </c>
      <c r="G95" s="42">
        <v>0</v>
      </c>
      <c r="I95" s="42">
        <v>36136438356</v>
      </c>
      <c r="K95" s="42">
        <v>0</v>
      </c>
      <c r="M95" s="42">
        <v>36136438356</v>
      </c>
    </row>
    <row r="96" spans="1:13" ht="21.75" hidden="1" customHeight="1" x14ac:dyDescent="0.25">
      <c r="A96" s="21" t="s">
        <v>353</v>
      </c>
      <c r="C96" s="42">
        <v>0</v>
      </c>
      <c r="E96" s="42">
        <v>0</v>
      </c>
      <c r="G96" s="42">
        <v>0</v>
      </c>
      <c r="I96" s="42">
        <v>32607875342</v>
      </c>
      <c r="K96" s="42">
        <v>0</v>
      </c>
      <c r="M96" s="42">
        <v>32607875342</v>
      </c>
    </row>
    <row r="97" spans="1:13" ht="21.75" customHeight="1" x14ac:dyDescent="0.25">
      <c r="A97" s="21" t="s">
        <v>354</v>
      </c>
      <c r="C97" s="42">
        <v>0</v>
      </c>
      <c r="E97" s="42">
        <v>0</v>
      </c>
      <c r="G97" s="42">
        <v>0</v>
      </c>
      <c r="I97" s="42">
        <v>855737700</v>
      </c>
      <c r="K97" s="42">
        <v>0</v>
      </c>
      <c r="M97" s="42">
        <v>855737700</v>
      </c>
    </row>
    <row r="98" spans="1:13" ht="21.75" customHeight="1" x14ac:dyDescent="0.25">
      <c r="A98" s="21" t="s">
        <v>355</v>
      </c>
      <c r="C98" s="42">
        <v>0</v>
      </c>
      <c r="E98" s="42">
        <v>0</v>
      </c>
      <c r="G98" s="42">
        <v>0</v>
      </c>
      <c r="I98" s="42">
        <v>9537086065</v>
      </c>
      <c r="K98" s="42">
        <v>0</v>
      </c>
      <c r="M98" s="42">
        <v>9537086065</v>
      </c>
    </row>
    <row r="99" spans="1:13" ht="21.75" hidden="1" customHeight="1" x14ac:dyDescent="0.25">
      <c r="A99" s="21" t="s">
        <v>356</v>
      </c>
      <c r="C99" s="42">
        <v>0</v>
      </c>
      <c r="E99" s="42">
        <v>0</v>
      </c>
      <c r="G99" s="42">
        <v>0</v>
      </c>
      <c r="I99" s="42">
        <v>51573333331</v>
      </c>
      <c r="K99" s="42">
        <v>0</v>
      </c>
      <c r="M99" s="42">
        <v>51573333331</v>
      </c>
    </row>
    <row r="100" spans="1:13" ht="21.75" customHeight="1" x14ac:dyDescent="0.25">
      <c r="A100" s="21" t="s">
        <v>357</v>
      </c>
      <c r="C100" s="42">
        <v>0</v>
      </c>
      <c r="E100" s="42">
        <v>0</v>
      </c>
      <c r="G100" s="42">
        <v>0</v>
      </c>
      <c r="I100" s="42">
        <v>40445472784</v>
      </c>
      <c r="K100" s="42">
        <v>0</v>
      </c>
      <c r="M100" s="42">
        <v>40445472784</v>
      </c>
    </row>
    <row r="101" spans="1:13" ht="21.75" customHeight="1" x14ac:dyDescent="0.25">
      <c r="A101" s="21" t="s">
        <v>358</v>
      </c>
      <c r="C101" s="42">
        <v>0</v>
      </c>
      <c r="E101" s="42">
        <v>0</v>
      </c>
      <c r="G101" s="42">
        <v>0</v>
      </c>
      <c r="I101" s="42">
        <v>33650273216</v>
      </c>
      <c r="K101" s="42">
        <v>0</v>
      </c>
      <c r="M101" s="42">
        <v>33650273216</v>
      </c>
    </row>
    <row r="102" spans="1:13" ht="21.75" customHeight="1" x14ac:dyDescent="0.25">
      <c r="A102" s="21" t="s">
        <v>359</v>
      </c>
      <c r="C102" s="42">
        <v>0</v>
      </c>
      <c r="E102" s="42">
        <v>0</v>
      </c>
      <c r="G102" s="42">
        <v>0</v>
      </c>
      <c r="I102" s="42">
        <v>23342794378</v>
      </c>
      <c r="K102" s="42">
        <v>0</v>
      </c>
      <c r="M102" s="42">
        <v>23342794378</v>
      </c>
    </row>
    <row r="103" spans="1:13" ht="21.75" customHeight="1" x14ac:dyDescent="0.25">
      <c r="A103" s="21" t="s">
        <v>360</v>
      </c>
      <c r="C103" s="42">
        <v>0</v>
      </c>
      <c r="E103" s="42">
        <v>0</v>
      </c>
      <c r="G103" s="42">
        <v>0</v>
      </c>
      <c r="I103" s="42">
        <v>3546539763</v>
      </c>
      <c r="K103" s="42">
        <v>0</v>
      </c>
      <c r="M103" s="42">
        <v>3546539763</v>
      </c>
    </row>
    <row r="104" spans="1:13" ht="21.75" customHeight="1" x14ac:dyDescent="0.25">
      <c r="A104" s="21" t="s">
        <v>361</v>
      </c>
      <c r="C104" s="42">
        <v>0</v>
      </c>
      <c r="E104" s="42">
        <v>0</v>
      </c>
      <c r="G104" s="42">
        <v>0</v>
      </c>
      <c r="I104" s="42">
        <v>13683838311</v>
      </c>
      <c r="K104" s="42">
        <v>0</v>
      </c>
      <c r="M104" s="42">
        <v>13683838311</v>
      </c>
    </row>
    <row r="105" spans="1:13" ht="21.75" customHeight="1" x14ac:dyDescent="0.25">
      <c r="A105" s="21" t="s">
        <v>362</v>
      </c>
      <c r="C105" s="42">
        <v>0</v>
      </c>
      <c r="E105" s="42">
        <v>0</v>
      </c>
      <c r="G105" s="42">
        <v>0</v>
      </c>
      <c r="I105" s="42">
        <v>16125288523</v>
      </c>
      <c r="K105" s="42">
        <v>0</v>
      </c>
      <c r="M105" s="42">
        <v>16125288523</v>
      </c>
    </row>
    <row r="106" spans="1:13" ht="21.75" hidden="1" customHeight="1" x14ac:dyDescent="0.25">
      <c r="A106" s="21" t="s">
        <v>363</v>
      </c>
      <c r="C106" s="42">
        <v>0</v>
      </c>
      <c r="E106" s="42">
        <v>0</v>
      </c>
      <c r="G106" s="42">
        <v>0</v>
      </c>
      <c r="I106" s="42">
        <v>66004999996</v>
      </c>
      <c r="K106" s="42">
        <v>0</v>
      </c>
      <c r="M106" s="42">
        <v>66004999996</v>
      </c>
    </row>
    <row r="107" spans="1:13" ht="21.75" hidden="1" customHeight="1" x14ac:dyDescent="0.25">
      <c r="A107" s="21" t="s">
        <v>142</v>
      </c>
      <c r="C107" s="42">
        <v>15723</v>
      </c>
      <c r="E107" s="42">
        <v>0</v>
      </c>
      <c r="G107" s="42">
        <v>15723</v>
      </c>
      <c r="I107" s="42">
        <v>51813</v>
      </c>
      <c r="K107" s="42">
        <v>0</v>
      </c>
      <c r="M107" s="42">
        <v>51813</v>
      </c>
    </row>
    <row r="108" spans="1:13" ht="21.75" hidden="1" customHeight="1" x14ac:dyDescent="0.25">
      <c r="A108" s="21" t="s">
        <v>364</v>
      </c>
      <c r="C108" s="42">
        <v>0</v>
      </c>
      <c r="E108" s="42">
        <v>0</v>
      </c>
      <c r="G108" s="42">
        <v>0</v>
      </c>
      <c r="I108" s="42">
        <v>51639344260</v>
      </c>
      <c r="K108" s="42">
        <v>0</v>
      </c>
      <c r="M108" s="42">
        <v>51639344260</v>
      </c>
    </row>
    <row r="109" spans="1:13" ht="21.75" hidden="1" customHeight="1" x14ac:dyDescent="0.25">
      <c r="A109" s="21" t="s">
        <v>365</v>
      </c>
      <c r="C109" s="42">
        <v>5935125331</v>
      </c>
      <c r="E109" s="42">
        <v>0</v>
      </c>
      <c r="G109" s="42">
        <v>5935125331</v>
      </c>
      <c r="I109" s="42">
        <v>64521190904</v>
      </c>
      <c r="K109" s="42">
        <v>0</v>
      </c>
      <c r="M109" s="42">
        <v>64521190904</v>
      </c>
    </row>
    <row r="110" spans="1:13" ht="21.75" hidden="1" customHeight="1" x14ac:dyDescent="0.25">
      <c r="A110" s="21" t="s">
        <v>366</v>
      </c>
      <c r="C110" s="42">
        <v>0</v>
      </c>
      <c r="E110" s="42">
        <v>0</v>
      </c>
      <c r="G110" s="42">
        <v>0</v>
      </c>
      <c r="I110" s="42">
        <v>59975409833</v>
      </c>
      <c r="K110" s="42">
        <v>0</v>
      </c>
      <c r="M110" s="42">
        <v>59975409833</v>
      </c>
    </row>
    <row r="111" spans="1:13" ht="21.75" hidden="1" customHeight="1" x14ac:dyDescent="0.25">
      <c r="A111" s="21" t="s">
        <v>367</v>
      </c>
      <c r="C111" s="42">
        <v>0</v>
      </c>
      <c r="E111" s="42">
        <v>0</v>
      </c>
      <c r="G111" s="42">
        <v>0</v>
      </c>
      <c r="I111" s="42">
        <v>51639344260</v>
      </c>
      <c r="K111" s="42">
        <v>0</v>
      </c>
      <c r="M111" s="42">
        <v>51639344260</v>
      </c>
    </row>
    <row r="112" spans="1:13" ht="21.75" hidden="1" customHeight="1" x14ac:dyDescent="0.25">
      <c r="A112" s="21" t="s">
        <v>368</v>
      </c>
      <c r="C112" s="42">
        <v>0</v>
      </c>
      <c r="E112" s="42">
        <v>0</v>
      </c>
      <c r="G112" s="42">
        <v>0</v>
      </c>
      <c r="I112" s="42">
        <v>51639344260</v>
      </c>
      <c r="K112" s="42">
        <v>0</v>
      </c>
      <c r="M112" s="42">
        <v>51639344260</v>
      </c>
    </row>
    <row r="113" spans="1:13" ht="21.75" hidden="1" customHeight="1" x14ac:dyDescent="0.25">
      <c r="A113" s="21" t="s">
        <v>369</v>
      </c>
      <c r="C113" s="42">
        <v>0</v>
      </c>
      <c r="E113" s="42">
        <v>0</v>
      </c>
      <c r="G113" s="42">
        <v>0</v>
      </c>
      <c r="I113" s="42">
        <v>51639344260</v>
      </c>
      <c r="K113" s="42">
        <v>0</v>
      </c>
      <c r="M113" s="42">
        <v>51639344260</v>
      </c>
    </row>
    <row r="114" spans="1:13" ht="21.75" hidden="1" customHeight="1" x14ac:dyDescent="0.25">
      <c r="A114" s="21" t="s">
        <v>370</v>
      </c>
      <c r="C114" s="42">
        <v>0</v>
      </c>
      <c r="E114" s="42">
        <v>0</v>
      </c>
      <c r="G114" s="42">
        <v>0</v>
      </c>
      <c r="I114" s="42">
        <v>32791112695</v>
      </c>
      <c r="K114" s="42">
        <v>0</v>
      </c>
      <c r="M114" s="42">
        <v>32791112695</v>
      </c>
    </row>
    <row r="115" spans="1:13" ht="21.75" customHeight="1" x14ac:dyDescent="0.25">
      <c r="A115" s="21" t="s">
        <v>371</v>
      </c>
      <c r="C115" s="42">
        <v>0</v>
      </c>
      <c r="E115" s="42">
        <v>0</v>
      </c>
      <c r="G115" s="42">
        <v>0</v>
      </c>
      <c r="I115" s="42">
        <v>1896134764</v>
      </c>
      <c r="K115" s="42">
        <v>0</v>
      </c>
      <c r="M115" s="42">
        <v>1896134764</v>
      </c>
    </row>
    <row r="116" spans="1:13" ht="21.75" hidden="1" customHeight="1" x14ac:dyDescent="0.25">
      <c r="A116" s="21" t="s">
        <v>372</v>
      </c>
      <c r="C116" s="42">
        <v>0</v>
      </c>
      <c r="E116" s="42">
        <v>0</v>
      </c>
      <c r="G116" s="42">
        <v>0</v>
      </c>
      <c r="I116" s="42">
        <v>51901967213</v>
      </c>
      <c r="K116" s="42">
        <v>0</v>
      </c>
      <c r="M116" s="42">
        <v>51901967213</v>
      </c>
    </row>
    <row r="117" spans="1:13" ht="21.75" hidden="1" customHeight="1" x14ac:dyDescent="0.25">
      <c r="A117" s="21" t="s">
        <v>373</v>
      </c>
      <c r="C117" s="42">
        <v>0</v>
      </c>
      <c r="E117" s="42">
        <v>0</v>
      </c>
      <c r="G117" s="42">
        <v>0</v>
      </c>
      <c r="I117" s="42">
        <v>193628360636</v>
      </c>
      <c r="K117" s="42">
        <v>0</v>
      </c>
      <c r="M117" s="42">
        <v>193628360636</v>
      </c>
    </row>
    <row r="118" spans="1:13" ht="21.75" customHeight="1" x14ac:dyDescent="0.25">
      <c r="A118" s="21" t="s">
        <v>374</v>
      </c>
      <c r="C118" s="42">
        <v>0</v>
      </c>
      <c r="E118" s="42">
        <v>0</v>
      </c>
      <c r="G118" s="42">
        <v>0</v>
      </c>
      <c r="I118" s="42">
        <v>23125014389</v>
      </c>
      <c r="K118" s="42">
        <v>0</v>
      </c>
      <c r="M118" s="42">
        <v>23125014389</v>
      </c>
    </row>
    <row r="119" spans="1:13" ht="21.75" customHeight="1" x14ac:dyDescent="0.25">
      <c r="A119" s="21" t="s">
        <v>375</v>
      </c>
      <c r="C119" s="42">
        <v>0</v>
      </c>
      <c r="E119" s="42">
        <v>0</v>
      </c>
      <c r="G119" s="42">
        <v>0</v>
      </c>
      <c r="I119" s="42">
        <v>22581967191</v>
      </c>
      <c r="K119" s="42">
        <v>0</v>
      </c>
      <c r="M119" s="42">
        <v>22581967191</v>
      </c>
    </row>
    <row r="120" spans="1:13" ht="21.75" customHeight="1" x14ac:dyDescent="0.25">
      <c r="A120" s="21" t="s">
        <v>376</v>
      </c>
      <c r="C120" s="42">
        <v>0</v>
      </c>
      <c r="E120" s="42">
        <v>0</v>
      </c>
      <c r="G120" s="42">
        <v>0</v>
      </c>
      <c r="I120" s="42">
        <v>45705002970</v>
      </c>
      <c r="K120" s="42">
        <v>0</v>
      </c>
      <c r="M120" s="42">
        <v>45705002970</v>
      </c>
    </row>
    <row r="121" spans="1:13" ht="21.75" customHeight="1" x14ac:dyDescent="0.25">
      <c r="A121" s="21" t="s">
        <v>377</v>
      </c>
      <c r="C121" s="42">
        <v>0</v>
      </c>
      <c r="E121" s="42">
        <v>0</v>
      </c>
      <c r="G121" s="42">
        <v>0</v>
      </c>
      <c r="I121" s="42">
        <v>24255737678</v>
      </c>
      <c r="K121" s="42">
        <v>0</v>
      </c>
      <c r="M121" s="42">
        <v>24255737678</v>
      </c>
    </row>
    <row r="122" spans="1:13" ht="21.75" customHeight="1" x14ac:dyDescent="0.25">
      <c r="A122" s="21" t="s">
        <v>378</v>
      </c>
      <c r="C122" s="42">
        <v>0</v>
      </c>
      <c r="E122" s="42">
        <v>0</v>
      </c>
      <c r="G122" s="42">
        <v>0</v>
      </c>
      <c r="I122" s="42">
        <v>25413643828</v>
      </c>
      <c r="K122" s="42">
        <v>0</v>
      </c>
      <c r="M122" s="42">
        <v>25413643828</v>
      </c>
    </row>
    <row r="123" spans="1:13" ht="21.75" customHeight="1" x14ac:dyDescent="0.25">
      <c r="A123" s="21" t="s">
        <v>379</v>
      </c>
      <c r="C123" s="42">
        <v>0</v>
      </c>
      <c r="E123" s="42">
        <v>0</v>
      </c>
      <c r="G123" s="42">
        <v>0</v>
      </c>
      <c r="I123" s="42">
        <v>45773333347</v>
      </c>
      <c r="K123" s="42">
        <v>0</v>
      </c>
      <c r="M123" s="42">
        <v>45773333347</v>
      </c>
    </row>
    <row r="124" spans="1:13" ht="21.75" hidden="1" customHeight="1" x14ac:dyDescent="0.25">
      <c r="A124" s="21" t="s">
        <v>143</v>
      </c>
      <c r="C124" s="42">
        <v>161888</v>
      </c>
      <c r="E124" s="42">
        <v>0</v>
      </c>
      <c r="G124" s="42">
        <v>161888</v>
      </c>
      <c r="I124" s="42">
        <v>1588276258</v>
      </c>
      <c r="K124" s="42">
        <v>0</v>
      </c>
      <c r="M124" s="42">
        <v>1588276258</v>
      </c>
    </row>
    <row r="125" spans="1:13" ht="21.75" hidden="1" customHeight="1" x14ac:dyDescent="0.25">
      <c r="A125" s="21" t="s">
        <v>380</v>
      </c>
      <c r="C125" s="42">
        <v>0</v>
      </c>
      <c r="E125" s="42">
        <v>0</v>
      </c>
      <c r="G125" s="42">
        <v>0</v>
      </c>
      <c r="I125" s="42">
        <v>34255910874</v>
      </c>
      <c r="K125" s="42">
        <v>0</v>
      </c>
      <c r="M125" s="42">
        <v>34255910874</v>
      </c>
    </row>
    <row r="126" spans="1:13" ht="21.75" hidden="1" customHeight="1" x14ac:dyDescent="0.25">
      <c r="A126" s="21" t="s">
        <v>381</v>
      </c>
      <c r="C126" s="42">
        <v>0</v>
      </c>
      <c r="E126" s="42">
        <v>0</v>
      </c>
      <c r="G126" s="42">
        <v>0</v>
      </c>
      <c r="I126" s="42">
        <v>8116471229</v>
      </c>
      <c r="K126" s="42">
        <v>0</v>
      </c>
      <c r="M126" s="42">
        <v>8116471229</v>
      </c>
    </row>
    <row r="127" spans="1:13" ht="21.75" hidden="1" customHeight="1" x14ac:dyDescent="0.25">
      <c r="A127" s="21" t="s">
        <v>382</v>
      </c>
      <c r="C127" s="42">
        <v>0</v>
      </c>
      <c r="E127" s="42">
        <v>0</v>
      </c>
      <c r="G127" s="42">
        <v>0</v>
      </c>
      <c r="I127" s="42">
        <v>31070403635</v>
      </c>
      <c r="K127" s="42">
        <v>0</v>
      </c>
      <c r="M127" s="42">
        <v>31070403635</v>
      </c>
    </row>
    <row r="128" spans="1:13" ht="21.75" hidden="1" customHeight="1" x14ac:dyDescent="0.25">
      <c r="A128" s="21" t="s">
        <v>383</v>
      </c>
      <c r="C128" s="42">
        <v>0</v>
      </c>
      <c r="E128" s="42">
        <v>0</v>
      </c>
      <c r="G128" s="42">
        <v>0</v>
      </c>
      <c r="I128" s="42">
        <v>25411068492</v>
      </c>
      <c r="K128" s="42">
        <v>0</v>
      </c>
      <c r="M128" s="42">
        <v>25411068492</v>
      </c>
    </row>
    <row r="129" spans="1:13" ht="21.75" hidden="1" customHeight="1" x14ac:dyDescent="0.25">
      <c r="A129" s="21" t="s">
        <v>384</v>
      </c>
      <c r="C129" s="42">
        <v>0</v>
      </c>
      <c r="E129" s="42">
        <v>0</v>
      </c>
      <c r="G129" s="42">
        <v>0</v>
      </c>
      <c r="I129" s="42">
        <v>30690673971</v>
      </c>
      <c r="K129" s="42">
        <v>0</v>
      </c>
      <c r="M129" s="42">
        <v>30690673971</v>
      </c>
    </row>
    <row r="130" spans="1:13" ht="21.75" hidden="1" customHeight="1" x14ac:dyDescent="0.25">
      <c r="A130" s="21" t="s">
        <v>385</v>
      </c>
      <c r="C130" s="42">
        <v>0</v>
      </c>
      <c r="E130" s="42">
        <v>0</v>
      </c>
      <c r="G130" s="42">
        <v>0</v>
      </c>
      <c r="I130" s="42">
        <v>24570147944</v>
      </c>
      <c r="K130" s="42">
        <v>0</v>
      </c>
      <c r="M130" s="42">
        <v>24570147944</v>
      </c>
    </row>
    <row r="131" spans="1:13" ht="21.75" hidden="1" customHeight="1" x14ac:dyDescent="0.25">
      <c r="A131" s="21" t="s">
        <v>386</v>
      </c>
      <c r="C131" s="42">
        <v>0</v>
      </c>
      <c r="E131" s="42">
        <v>0</v>
      </c>
      <c r="G131" s="42">
        <v>0</v>
      </c>
      <c r="I131" s="42">
        <v>57210969863</v>
      </c>
      <c r="K131" s="42">
        <v>0</v>
      </c>
      <c r="M131" s="42">
        <v>57210969863</v>
      </c>
    </row>
    <row r="132" spans="1:13" ht="21.75" hidden="1" customHeight="1" x14ac:dyDescent="0.25">
      <c r="A132" s="21" t="s">
        <v>387</v>
      </c>
      <c r="C132" s="42">
        <v>0</v>
      </c>
      <c r="E132" s="42">
        <v>0</v>
      </c>
      <c r="G132" s="42">
        <v>0</v>
      </c>
      <c r="I132" s="42">
        <v>53631369860</v>
      </c>
      <c r="K132" s="42">
        <v>0</v>
      </c>
      <c r="M132" s="42">
        <v>53631369860</v>
      </c>
    </row>
    <row r="133" spans="1:13" ht="21.75" customHeight="1" x14ac:dyDescent="0.25">
      <c r="A133" s="21" t="s">
        <v>388</v>
      </c>
      <c r="C133" s="42">
        <v>0</v>
      </c>
      <c r="E133" s="42">
        <v>0</v>
      </c>
      <c r="G133" s="42">
        <v>0</v>
      </c>
      <c r="I133" s="42">
        <v>33489719844</v>
      </c>
      <c r="K133" s="42">
        <v>0</v>
      </c>
      <c r="M133" s="42">
        <v>33489719844</v>
      </c>
    </row>
    <row r="134" spans="1:13" ht="21.75" customHeight="1" x14ac:dyDescent="0.25">
      <c r="A134" s="21" t="s">
        <v>389</v>
      </c>
      <c r="C134" s="42">
        <v>0</v>
      </c>
      <c r="E134" s="42">
        <v>0</v>
      </c>
      <c r="G134" s="42">
        <v>0</v>
      </c>
      <c r="I134" s="42">
        <v>38125683061</v>
      </c>
      <c r="K134" s="42">
        <v>0</v>
      </c>
      <c r="M134" s="42">
        <v>38125683061</v>
      </c>
    </row>
    <row r="135" spans="1:13" ht="21.75" hidden="1" customHeight="1" x14ac:dyDescent="0.25">
      <c r="A135" s="21" t="s">
        <v>390</v>
      </c>
      <c r="C135" s="42">
        <v>0</v>
      </c>
      <c r="E135" s="42">
        <v>0</v>
      </c>
      <c r="G135" s="42">
        <v>0</v>
      </c>
      <c r="I135" s="42">
        <v>60363578837</v>
      </c>
      <c r="K135" s="42">
        <v>0</v>
      </c>
      <c r="M135" s="42">
        <v>60363578837</v>
      </c>
    </row>
    <row r="136" spans="1:13" ht="21.75" hidden="1" customHeight="1" x14ac:dyDescent="0.25">
      <c r="A136" s="21" t="s">
        <v>391</v>
      </c>
      <c r="C136" s="42">
        <v>0</v>
      </c>
      <c r="E136" s="42">
        <v>0</v>
      </c>
      <c r="G136" s="42">
        <v>0</v>
      </c>
      <c r="I136" s="42">
        <v>14922131155</v>
      </c>
      <c r="K136" s="42">
        <v>0</v>
      </c>
      <c r="M136" s="42">
        <v>14922131155</v>
      </c>
    </row>
    <row r="137" spans="1:13" ht="21.75" hidden="1" customHeight="1" x14ac:dyDescent="0.25">
      <c r="A137" s="21" t="s">
        <v>392</v>
      </c>
      <c r="C137" s="42">
        <v>0</v>
      </c>
      <c r="E137" s="42">
        <v>0</v>
      </c>
      <c r="G137" s="42">
        <v>0</v>
      </c>
      <c r="I137" s="42">
        <v>26691035511</v>
      </c>
      <c r="K137" s="42">
        <v>0</v>
      </c>
      <c r="M137" s="42">
        <v>26691035511</v>
      </c>
    </row>
    <row r="138" spans="1:13" ht="21.75" hidden="1" customHeight="1" x14ac:dyDescent="0.25">
      <c r="A138" s="21" t="s">
        <v>393</v>
      </c>
      <c r="C138" s="42">
        <v>0</v>
      </c>
      <c r="E138" s="42">
        <v>0</v>
      </c>
      <c r="G138" s="42">
        <v>0</v>
      </c>
      <c r="I138" s="42">
        <v>63102366111</v>
      </c>
      <c r="K138" s="42">
        <v>0</v>
      </c>
      <c r="M138" s="42">
        <v>63102366111</v>
      </c>
    </row>
    <row r="139" spans="1:13" ht="21.75" hidden="1" customHeight="1" x14ac:dyDescent="0.25">
      <c r="A139" s="21" t="s">
        <v>394</v>
      </c>
      <c r="C139" s="42">
        <v>0</v>
      </c>
      <c r="E139" s="42">
        <v>0</v>
      </c>
      <c r="G139" s="42">
        <v>0</v>
      </c>
      <c r="I139" s="42">
        <v>25529237134</v>
      </c>
      <c r="K139" s="42">
        <v>0</v>
      </c>
      <c r="M139" s="42">
        <v>25529237134</v>
      </c>
    </row>
    <row r="140" spans="1:13" ht="21.75" customHeight="1" x14ac:dyDescent="0.25">
      <c r="A140" s="21" t="s">
        <v>395</v>
      </c>
      <c r="C140" s="42">
        <v>0</v>
      </c>
      <c r="E140" s="42">
        <v>0</v>
      </c>
      <c r="G140" s="42">
        <v>0</v>
      </c>
      <c r="I140" s="42">
        <v>10484885005</v>
      </c>
      <c r="K140" s="42">
        <v>0</v>
      </c>
      <c r="M140" s="42">
        <v>10484885005</v>
      </c>
    </row>
    <row r="141" spans="1:13" ht="21.75" hidden="1" customHeight="1" x14ac:dyDescent="0.25">
      <c r="A141" s="21" t="s">
        <v>396</v>
      </c>
      <c r="C141" s="42">
        <v>0</v>
      </c>
      <c r="E141" s="42">
        <v>0</v>
      </c>
      <c r="G141" s="42">
        <v>0</v>
      </c>
      <c r="I141" s="42">
        <v>17020491798</v>
      </c>
      <c r="K141" s="42">
        <v>0</v>
      </c>
      <c r="M141" s="42">
        <v>17020491798</v>
      </c>
    </row>
    <row r="142" spans="1:13" ht="21.75" hidden="1" customHeight="1" x14ac:dyDescent="0.25">
      <c r="A142" s="21" t="s">
        <v>397</v>
      </c>
      <c r="C142" s="42">
        <v>0</v>
      </c>
      <c r="E142" s="42">
        <v>0</v>
      </c>
      <c r="G142" s="42">
        <v>0</v>
      </c>
      <c r="I142" s="42">
        <v>96093630954</v>
      </c>
      <c r="K142" s="42">
        <v>0</v>
      </c>
      <c r="M142" s="42">
        <v>96093630954</v>
      </c>
    </row>
    <row r="143" spans="1:13" ht="21.75" hidden="1" customHeight="1" x14ac:dyDescent="0.25">
      <c r="A143" s="21" t="s">
        <v>398</v>
      </c>
      <c r="C143" s="42">
        <v>0</v>
      </c>
      <c r="E143" s="42">
        <v>0</v>
      </c>
      <c r="G143" s="42">
        <v>0</v>
      </c>
      <c r="I143" s="42">
        <v>4562927748</v>
      </c>
      <c r="K143" s="42">
        <v>0</v>
      </c>
      <c r="M143" s="42">
        <v>4562927748</v>
      </c>
    </row>
    <row r="144" spans="1:13" ht="21.75" hidden="1" customHeight="1" x14ac:dyDescent="0.25">
      <c r="A144" s="21" t="s">
        <v>399</v>
      </c>
      <c r="C144" s="42">
        <v>0</v>
      </c>
      <c r="E144" s="42">
        <v>0</v>
      </c>
      <c r="G144" s="42">
        <v>0</v>
      </c>
      <c r="I144" s="42">
        <v>66373002737</v>
      </c>
      <c r="K144" s="42">
        <v>0</v>
      </c>
      <c r="M144" s="42">
        <v>66373002737</v>
      </c>
    </row>
    <row r="145" spans="1:13" ht="21.75" customHeight="1" x14ac:dyDescent="0.25">
      <c r="A145" s="21" t="s">
        <v>400</v>
      </c>
      <c r="C145" s="42">
        <v>0</v>
      </c>
      <c r="E145" s="42">
        <v>0</v>
      </c>
      <c r="G145" s="42">
        <v>0</v>
      </c>
      <c r="I145" s="42">
        <v>13866120205</v>
      </c>
      <c r="K145" s="42">
        <v>0</v>
      </c>
      <c r="M145" s="42">
        <v>13866120205</v>
      </c>
    </row>
    <row r="146" spans="1:13" ht="21.75" customHeight="1" x14ac:dyDescent="0.25">
      <c r="A146" s="21" t="s">
        <v>401</v>
      </c>
      <c r="C146" s="42">
        <v>0</v>
      </c>
      <c r="E146" s="42">
        <v>0</v>
      </c>
      <c r="G146" s="42">
        <v>0</v>
      </c>
      <c r="I146" s="42">
        <v>11199744507</v>
      </c>
      <c r="K146" s="42">
        <v>0</v>
      </c>
      <c r="M146" s="42">
        <v>11199744507</v>
      </c>
    </row>
    <row r="147" spans="1:13" ht="21.75" customHeight="1" x14ac:dyDescent="0.25">
      <c r="A147" s="21" t="s">
        <v>402</v>
      </c>
      <c r="C147" s="42">
        <v>0</v>
      </c>
      <c r="E147" s="42">
        <v>0</v>
      </c>
      <c r="G147" s="42">
        <v>0</v>
      </c>
      <c r="I147" s="42">
        <v>2250747028</v>
      </c>
      <c r="K147" s="42">
        <v>0</v>
      </c>
      <c r="M147" s="42">
        <v>2250747028</v>
      </c>
    </row>
    <row r="148" spans="1:13" ht="21.75" hidden="1" customHeight="1" x14ac:dyDescent="0.25">
      <c r="A148" s="21" t="s">
        <v>403</v>
      </c>
      <c r="C148" s="42">
        <v>0</v>
      </c>
      <c r="E148" s="42">
        <v>0</v>
      </c>
      <c r="G148" s="42">
        <v>0</v>
      </c>
      <c r="I148" s="42">
        <v>47182348352</v>
      </c>
      <c r="K148" s="42">
        <v>0</v>
      </c>
      <c r="M148" s="42">
        <v>47182348352</v>
      </c>
    </row>
    <row r="149" spans="1:13" ht="21.75" customHeight="1" x14ac:dyDescent="0.25">
      <c r="A149" s="21" t="s">
        <v>404</v>
      </c>
      <c r="C149" s="42">
        <v>0</v>
      </c>
      <c r="E149" s="42">
        <v>0</v>
      </c>
      <c r="G149" s="42">
        <v>0</v>
      </c>
      <c r="I149" s="42">
        <v>4511544240</v>
      </c>
      <c r="K149" s="42">
        <v>0</v>
      </c>
      <c r="M149" s="42">
        <v>4511544240</v>
      </c>
    </row>
    <row r="150" spans="1:13" ht="21.75" customHeight="1" x14ac:dyDescent="0.25">
      <c r="A150" s="21" t="s">
        <v>405</v>
      </c>
      <c r="C150" s="42">
        <v>0</v>
      </c>
      <c r="E150" s="42">
        <v>0</v>
      </c>
      <c r="G150" s="42">
        <v>0</v>
      </c>
      <c r="I150" s="42">
        <v>13469945342</v>
      </c>
      <c r="K150" s="42">
        <v>0</v>
      </c>
      <c r="M150" s="42">
        <v>13469945342</v>
      </c>
    </row>
    <row r="151" spans="1:13" ht="21.75" customHeight="1" x14ac:dyDescent="0.25">
      <c r="A151" s="21" t="s">
        <v>406</v>
      </c>
      <c r="C151" s="42">
        <v>0</v>
      </c>
      <c r="E151" s="42">
        <v>0</v>
      </c>
      <c r="G151" s="42">
        <v>0</v>
      </c>
      <c r="I151" s="42">
        <v>11897517796</v>
      </c>
      <c r="K151" s="42">
        <v>0</v>
      </c>
      <c r="M151" s="42">
        <v>11897517796</v>
      </c>
    </row>
    <row r="152" spans="1:13" ht="21.75" hidden="1" customHeight="1" x14ac:dyDescent="0.25">
      <c r="A152" s="21" t="s">
        <v>407</v>
      </c>
      <c r="C152" s="42">
        <v>0</v>
      </c>
      <c r="E152" s="42">
        <v>0</v>
      </c>
      <c r="G152" s="42">
        <v>0</v>
      </c>
      <c r="I152" s="42">
        <v>5475321366</v>
      </c>
      <c r="K152" s="42">
        <v>0</v>
      </c>
      <c r="M152" s="42">
        <v>5475321366</v>
      </c>
    </row>
    <row r="153" spans="1:13" ht="21.75" customHeight="1" x14ac:dyDescent="0.25">
      <c r="A153" s="21" t="s">
        <v>408</v>
      </c>
      <c r="C153" s="42">
        <v>0</v>
      </c>
      <c r="E153" s="42">
        <v>0</v>
      </c>
      <c r="G153" s="42">
        <v>0</v>
      </c>
      <c r="I153" s="42">
        <v>5551221185</v>
      </c>
      <c r="K153" s="42">
        <v>0</v>
      </c>
      <c r="M153" s="42">
        <v>5551221185</v>
      </c>
    </row>
    <row r="154" spans="1:13" ht="21.75" customHeight="1" x14ac:dyDescent="0.25">
      <c r="A154" s="21" t="s">
        <v>409</v>
      </c>
      <c r="C154" s="42">
        <v>0</v>
      </c>
      <c r="E154" s="42">
        <v>0</v>
      </c>
      <c r="G154" s="42">
        <v>0</v>
      </c>
      <c r="I154" s="42">
        <v>35115355164</v>
      </c>
      <c r="K154" s="42">
        <v>0</v>
      </c>
      <c r="M154" s="42">
        <v>35115355164</v>
      </c>
    </row>
    <row r="155" spans="1:13" ht="21.75" customHeight="1" x14ac:dyDescent="0.25">
      <c r="A155" s="21" t="s">
        <v>410</v>
      </c>
      <c r="C155" s="42">
        <v>0</v>
      </c>
      <c r="E155" s="42">
        <v>0</v>
      </c>
      <c r="G155" s="42">
        <v>0</v>
      </c>
      <c r="I155" s="42">
        <v>21466624894</v>
      </c>
      <c r="K155" s="42">
        <v>0</v>
      </c>
      <c r="M155" s="42">
        <v>21466624894</v>
      </c>
    </row>
    <row r="156" spans="1:13" ht="21.75" customHeight="1" x14ac:dyDescent="0.25">
      <c r="A156" s="21" t="s">
        <v>411</v>
      </c>
      <c r="C156" s="42">
        <v>0</v>
      </c>
      <c r="E156" s="42">
        <v>0</v>
      </c>
      <c r="G156" s="42">
        <v>0</v>
      </c>
      <c r="I156" s="42">
        <v>5183294381</v>
      </c>
      <c r="K156" s="42">
        <v>0</v>
      </c>
      <c r="M156" s="42">
        <v>5183294381</v>
      </c>
    </row>
    <row r="157" spans="1:13" ht="21.75" hidden="1" customHeight="1" x14ac:dyDescent="0.25">
      <c r="A157" s="21" t="s">
        <v>144</v>
      </c>
      <c r="C157" s="42">
        <v>5397</v>
      </c>
      <c r="E157" s="42">
        <v>0</v>
      </c>
      <c r="G157" s="42">
        <v>5397</v>
      </c>
      <c r="I157" s="42">
        <v>7711</v>
      </c>
      <c r="K157" s="42">
        <v>0</v>
      </c>
      <c r="M157" s="42">
        <v>7711</v>
      </c>
    </row>
    <row r="158" spans="1:13" ht="21.75" hidden="1" customHeight="1" x14ac:dyDescent="0.25">
      <c r="A158" s="21" t="s">
        <v>412</v>
      </c>
      <c r="C158" s="42">
        <v>0</v>
      </c>
      <c r="E158" s="42">
        <v>0</v>
      </c>
      <c r="G158" s="42">
        <v>0</v>
      </c>
      <c r="I158" s="42">
        <v>26753424655</v>
      </c>
      <c r="K158" s="42">
        <v>0</v>
      </c>
      <c r="M158" s="42">
        <v>26753424655</v>
      </c>
    </row>
    <row r="159" spans="1:13" ht="21.75" customHeight="1" x14ac:dyDescent="0.25">
      <c r="A159" s="21" t="s">
        <v>413</v>
      </c>
      <c r="C159" s="42">
        <v>0</v>
      </c>
      <c r="E159" s="42">
        <v>0</v>
      </c>
      <c r="G159" s="42">
        <v>0</v>
      </c>
      <c r="I159" s="42">
        <v>41189329102</v>
      </c>
      <c r="K159" s="42">
        <v>0</v>
      </c>
      <c r="M159" s="42">
        <v>41189329102</v>
      </c>
    </row>
    <row r="160" spans="1:13" ht="21.75" hidden="1" customHeight="1" x14ac:dyDescent="0.25">
      <c r="A160" s="21" t="s">
        <v>414</v>
      </c>
      <c r="C160" s="42">
        <v>0</v>
      </c>
      <c r="E160" s="42">
        <v>0</v>
      </c>
      <c r="G160" s="42">
        <v>0</v>
      </c>
      <c r="I160" s="42">
        <v>49766495881</v>
      </c>
      <c r="K160" s="42">
        <v>0</v>
      </c>
      <c r="M160" s="42">
        <v>49766495881</v>
      </c>
    </row>
    <row r="161" spans="1:13" ht="21.75" hidden="1" customHeight="1" x14ac:dyDescent="0.25">
      <c r="A161" s="21" t="s">
        <v>145</v>
      </c>
      <c r="C161" s="42">
        <v>21590</v>
      </c>
      <c r="E161" s="42">
        <v>0</v>
      </c>
      <c r="G161" s="42">
        <v>21590</v>
      </c>
      <c r="I161" s="42">
        <v>96830</v>
      </c>
      <c r="K161" s="42">
        <v>0</v>
      </c>
      <c r="M161" s="42">
        <v>96830</v>
      </c>
    </row>
    <row r="162" spans="1:13" ht="21.75" hidden="1" customHeight="1" x14ac:dyDescent="0.25">
      <c r="A162" s="21" t="s">
        <v>146</v>
      </c>
      <c r="C162" s="42">
        <v>25800000000</v>
      </c>
      <c r="E162" s="42">
        <v>0</v>
      </c>
      <c r="G162" s="42">
        <v>25800000000</v>
      </c>
      <c r="I162" s="42">
        <v>141039999996</v>
      </c>
      <c r="K162" s="42">
        <v>155857605</v>
      </c>
      <c r="M162" s="42">
        <v>140884142391</v>
      </c>
    </row>
    <row r="163" spans="1:13" ht="21.75" hidden="1" customHeight="1" x14ac:dyDescent="0.25">
      <c r="A163" s="21" t="s">
        <v>415</v>
      </c>
      <c r="C163" s="42">
        <v>0</v>
      </c>
      <c r="E163" s="42">
        <v>0</v>
      </c>
      <c r="G163" s="42">
        <v>0</v>
      </c>
      <c r="I163" s="42">
        <v>22700642937</v>
      </c>
      <c r="K163" s="42">
        <v>0</v>
      </c>
      <c r="M163" s="42">
        <v>22700642937</v>
      </c>
    </row>
    <row r="164" spans="1:13" ht="21.75" customHeight="1" x14ac:dyDescent="0.25">
      <c r="A164" s="21" t="s">
        <v>416</v>
      </c>
      <c r="C164" s="42">
        <v>0</v>
      </c>
      <c r="E164" s="42">
        <v>0</v>
      </c>
      <c r="G164" s="42">
        <v>0</v>
      </c>
      <c r="I164" s="42">
        <v>9627083239</v>
      </c>
      <c r="K164" s="42">
        <v>0</v>
      </c>
      <c r="M164" s="42">
        <v>9627083239</v>
      </c>
    </row>
    <row r="165" spans="1:13" ht="21.75" hidden="1" customHeight="1" x14ac:dyDescent="0.25">
      <c r="A165" s="21" t="s">
        <v>417</v>
      </c>
      <c r="C165" s="42">
        <v>0</v>
      </c>
      <c r="E165" s="42">
        <v>0</v>
      </c>
      <c r="G165" s="42">
        <v>0</v>
      </c>
      <c r="I165" s="42">
        <v>57602778079</v>
      </c>
      <c r="K165" s="42">
        <v>0</v>
      </c>
      <c r="M165" s="42">
        <v>57602778079</v>
      </c>
    </row>
    <row r="166" spans="1:13" ht="21.75" hidden="1" customHeight="1" x14ac:dyDescent="0.25">
      <c r="A166" s="21" t="s">
        <v>418</v>
      </c>
      <c r="C166" s="42">
        <v>0</v>
      </c>
      <c r="E166" s="42">
        <v>0</v>
      </c>
      <c r="G166" s="42">
        <v>0</v>
      </c>
      <c r="I166" s="42">
        <v>15651123284</v>
      </c>
      <c r="K166" s="42">
        <v>0</v>
      </c>
      <c r="M166" s="42">
        <v>15651123284</v>
      </c>
    </row>
    <row r="167" spans="1:13" ht="21.75" customHeight="1" x14ac:dyDescent="0.25">
      <c r="A167" s="21" t="s">
        <v>419</v>
      </c>
      <c r="C167" s="42">
        <v>0</v>
      </c>
      <c r="E167" s="42">
        <v>0</v>
      </c>
      <c r="G167" s="42">
        <v>0</v>
      </c>
      <c r="I167" s="42">
        <v>21147112175</v>
      </c>
      <c r="K167" s="42">
        <v>0</v>
      </c>
      <c r="M167" s="42">
        <v>21147112175</v>
      </c>
    </row>
    <row r="168" spans="1:13" ht="21.75" hidden="1" customHeight="1" x14ac:dyDescent="0.25">
      <c r="A168" s="21" t="s">
        <v>420</v>
      </c>
      <c r="C168" s="42">
        <v>0</v>
      </c>
      <c r="E168" s="42">
        <v>0</v>
      </c>
      <c r="G168" s="42">
        <v>0</v>
      </c>
      <c r="I168" s="42">
        <v>17602084107</v>
      </c>
      <c r="K168" s="42">
        <v>0</v>
      </c>
      <c r="M168" s="42">
        <v>17602084107</v>
      </c>
    </row>
    <row r="169" spans="1:13" ht="21.75" hidden="1" customHeight="1" x14ac:dyDescent="0.25">
      <c r="A169" s="21" t="s">
        <v>149</v>
      </c>
      <c r="C169" s="42">
        <v>939411652</v>
      </c>
      <c r="E169" s="42">
        <v>-5639022</v>
      </c>
      <c r="G169" s="42">
        <v>945050674</v>
      </c>
      <c r="I169" s="42">
        <v>70224657529</v>
      </c>
      <c r="K169" s="42">
        <v>0</v>
      </c>
      <c r="M169" s="42">
        <v>70224657529</v>
      </c>
    </row>
    <row r="170" spans="1:13" ht="21.75" hidden="1" customHeight="1" x14ac:dyDescent="0.25">
      <c r="A170" s="21" t="s">
        <v>421</v>
      </c>
      <c r="C170" s="42">
        <v>16948941465</v>
      </c>
      <c r="E170" s="42">
        <v>-16173738</v>
      </c>
      <c r="G170" s="42">
        <v>16965115203</v>
      </c>
      <c r="I170" s="42">
        <v>64846638166</v>
      </c>
      <c r="K170" s="42">
        <v>0</v>
      </c>
      <c r="M170" s="42">
        <v>64846638166</v>
      </c>
    </row>
    <row r="171" spans="1:13" ht="21.75" customHeight="1" x14ac:dyDescent="0.25">
      <c r="A171" s="21" t="s">
        <v>422</v>
      </c>
      <c r="C171" s="42">
        <v>0</v>
      </c>
      <c r="E171" s="42">
        <v>0</v>
      </c>
      <c r="G171" s="42">
        <v>0</v>
      </c>
      <c r="I171" s="42">
        <v>16407978127</v>
      </c>
      <c r="K171" s="42">
        <v>0</v>
      </c>
      <c r="M171" s="42">
        <v>16407978127</v>
      </c>
    </row>
    <row r="172" spans="1:13" ht="21.75" customHeight="1" x14ac:dyDescent="0.25">
      <c r="A172" s="21" t="s">
        <v>423</v>
      </c>
      <c r="C172" s="42">
        <v>0</v>
      </c>
      <c r="E172" s="42">
        <v>0</v>
      </c>
      <c r="G172" s="42">
        <v>0</v>
      </c>
      <c r="I172" s="42">
        <v>15466754918</v>
      </c>
      <c r="K172" s="42">
        <v>0</v>
      </c>
      <c r="M172" s="42">
        <v>15466754918</v>
      </c>
    </row>
    <row r="173" spans="1:13" ht="21.75" customHeight="1" x14ac:dyDescent="0.25">
      <c r="A173" s="21" t="s">
        <v>424</v>
      </c>
      <c r="C173" s="42">
        <v>0</v>
      </c>
      <c r="E173" s="42">
        <v>0</v>
      </c>
      <c r="G173" s="42">
        <v>0</v>
      </c>
      <c r="I173" s="42">
        <v>22249688995</v>
      </c>
      <c r="K173" s="42">
        <v>0</v>
      </c>
      <c r="M173" s="42">
        <v>22249688995</v>
      </c>
    </row>
    <row r="174" spans="1:13" ht="21.75" hidden="1" customHeight="1" x14ac:dyDescent="0.25">
      <c r="A174" s="21" t="s">
        <v>425</v>
      </c>
      <c r="C174" s="42">
        <v>0</v>
      </c>
      <c r="E174" s="42">
        <v>0</v>
      </c>
      <c r="G174" s="42">
        <v>0</v>
      </c>
      <c r="I174" s="42">
        <v>13610662933</v>
      </c>
      <c r="K174" s="42">
        <v>0</v>
      </c>
      <c r="M174" s="42">
        <v>13610662933</v>
      </c>
    </row>
    <row r="175" spans="1:13" ht="21.75" customHeight="1" x14ac:dyDescent="0.25">
      <c r="A175" s="21" t="s">
        <v>426</v>
      </c>
      <c r="C175" s="42">
        <v>0</v>
      </c>
      <c r="E175" s="42">
        <v>0</v>
      </c>
      <c r="G175" s="42">
        <v>0</v>
      </c>
      <c r="I175" s="42">
        <v>29391585595</v>
      </c>
      <c r="K175" s="42">
        <v>0</v>
      </c>
      <c r="M175" s="42">
        <v>29391585595</v>
      </c>
    </row>
    <row r="176" spans="1:13" ht="21.75" customHeight="1" x14ac:dyDescent="0.25">
      <c r="A176" s="21" t="s">
        <v>427</v>
      </c>
      <c r="C176" s="42">
        <v>0</v>
      </c>
      <c r="E176" s="42">
        <v>0</v>
      </c>
      <c r="G176" s="42">
        <v>0</v>
      </c>
      <c r="I176" s="42">
        <v>16403306614</v>
      </c>
      <c r="K176" s="42">
        <v>0</v>
      </c>
      <c r="M176" s="42">
        <v>16403306614</v>
      </c>
    </row>
    <row r="177" spans="1:13" ht="21.75" hidden="1" customHeight="1" x14ac:dyDescent="0.25">
      <c r="A177" s="21" t="s">
        <v>428</v>
      </c>
      <c r="C177" s="42">
        <v>0</v>
      </c>
      <c r="E177" s="42">
        <v>0</v>
      </c>
      <c r="G177" s="42">
        <v>0</v>
      </c>
      <c r="I177" s="42">
        <v>58121712377</v>
      </c>
      <c r="K177" s="42">
        <v>0</v>
      </c>
      <c r="M177" s="42">
        <v>58121712377</v>
      </c>
    </row>
    <row r="178" spans="1:13" ht="21.75" hidden="1" customHeight="1" x14ac:dyDescent="0.25">
      <c r="A178" s="21" t="s">
        <v>429</v>
      </c>
      <c r="C178" s="42">
        <v>0</v>
      </c>
      <c r="E178" s="42">
        <v>0</v>
      </c>
      <c r="G178" s="42">
        <v>0</v>
      </c>
      <c r="I178" s="42">
        <v>19360846048</v>
      </c>
      <c r="K178" s="42">
        <v>0</v>
      </c>
      <c r="M178" s="42">
        <v>19360846048</v>
      </c>
    </row>
    <row r="179" spans="1:13" ht="21.75" customHeight="1" x14ac:dyDescent="0.25">
      <c r="A179" s="21" t="s">
        <v>430</v>
      </c>
      <c r="C179" s="42">
        <v>0</v>
      </c>
      <c r="E179" s="42">
        <v>0</v>
      </c>
      <c r="G179" s="42">
        <v>0</v>
      </c>
      <c r="I179" s="42">
        <v>27492654258</v>
      </c>
      <c r="K179" s="42">
        <v>0</v>
      </c>
      <c r="M179" s="42">
        <v>27492654258</v>
      </c>
    </row>
    <row r="180" spans="1:13" ht="21.75" customHeight="1" x14ac:dyDescent="0.25">
      <c r="A180" s="21" t="s">
        <v>431</v>
      </c>
      <c r="C180" s="42">
        <v>0</v>
      </c>
      <c r="E180" s="42">
        <v>0</v>
      </c>
      <c r="G180" s="42">
        <v>0</v>
      </c>
      <c r="I180" s="42">
        <v>27745847532</v>
      </c>
      <c r="K180" s="42">
        <v>0</v>
      </c>
      <c r="M180" s="42">
        <v>27745847532</v>
      </c>
    </row>
    <row r="181" spans="1:13" ht="21.75" customHeight="1" x14ac:dyDescent="0.25">
      <c r="A181" s="21" t="s">
        <v>150</v>
      </c>
      <c r="C181" s="42">
        <v>1011572820</v>
      </c>
      <c r="E181" s="42">
        <v>-21621850</v>
      </c>
      <c r="G181" s="42">
        <v>1033194670</v>
      </c>
      <c r="I181" s="42">
        <v>10834362818</v>
      </c>
      <c r="K181" s="42">
        <v>0</v>
      </c>
      <c r="M181" s="42">
        <v>10834362818</v>
      </c>
    </row>
    <row r="182" spans="1:13" ht="21.75" hidden="1" customHeight="1" x14ac:dyDescent="0.25">
      <c r="A182" s="21" t="s">
        <v>432</v>
      </c>
      <c r="C182" s="42">
        <v>0</v>
      </c>
      <c r="E182" s="42">
        <v>0</v>
      </c>
      <c r="G182" s="42">
        <v>0</v>
      </c>
      <c r="I182" s="42">
        <v>27900663283</v>
      </c>
      <c r="K182" s="42">
        <v>0</v>
      </c>
      <c r="M182" s="42">
        <v>27900663283</v>
      </c>
    </row>
    <row r="183" spans="1:13" ht="21.75" hidden="1" customHeight="1" x14ac:dyDescent="0.25">
      <c r="A183" s="21" t="s">
        <v>433</v>
      </c>
      <c r="C183" s="42">
        <v>0</v>
      </c>
      <c r="E183" s="42">
        <v>-40966851</v>
      </c>
      <c r="G183" s="42">
        <v>40966851</v>
      </c>
      <c r="I183" s="42">
        <v>25922131130</v>
      </c>
      <c r="K183" s="42">
        <v>0</v>
      </c>
      <c r="M183" s="42">
        <v>25922131130</v>
      </c>
    </row>
    <row r="184" spans="1:13" ht="21.75" hidden="1" customHeight="1" x14ac:dyDescent="0.25">
      <c r="A184" s="21" t="s">
        <v>434</v>
      </c>
      <c r="C184" s="42">
        <v>0</v>
      </c>
      <c r="E184" s="42">
        <v>0</v>
      </c>
      <c r="G184" s="42">
        <v>0</v>
      </c>
      <c r="I184" s="42">
        <v>20299808216</v>
      </c>
      <c r="K184" s="42">
        <v>0</v>
      </c>
      <c r="M184" s="42">
        <v>20299808216</v>
      </c>
    </row>
    <row r="185" spans="1:13" ht="21.75" customHeight="1" x14ac:dyDescent="0.25">
      <c r="A185" s="21" t="s">
        <v>435</v>
      </c>
      <c r="C185" s="42">
        <v>0</v>
      </c>
      <c r="E185" s="42">
        <v>0</v>
      </c>
      <c r="G185" s="42">
        <v>0</v>
      </c>
      <c r="I185" s="42">
        <v>780090490</v>
      </c>
      <c r="K185" s="42">
        <v>0</v>
      </c>
      <c r="M185" s="42">
        <v>780090490</v>
      </c>
    </row>
    <row r="186" spans="1:13" ht="21.75" customHeight="1" x14ac:dyDescent="0.25">
      <c r="A186" s="21" t="s">
        <v>436</v>
      </c>
      <c r="C186" s="42">
        <v>0</v>
      </c>
      <c r="E186" s="42">
        <v>0</v>
      </c>
      <c r="G186" s="42">
        <v>0</v>
      </c>
      <c r="I186" s="42">
        <v>28937716148</v>
      </c>
      <c r="K186" s="42">
        <v>0</v>
      </c>
      <c r="M186" s="42">
        <v>28937716148</v>
      </c>
    </row>
    <row r="187" spans="1:13" ht="21.75" customHeight="1" x14ac:dyDescent="0.25">
      <c r="A187" s="21" t="s">
        <v>437</v>
      </c>
      <c r="C187" s="42">
        <v>0</v>
      </c>
      <c r="E187" s="42">
        <v>0</v>
      </c>
      <c r="G187" s="42">
        <v>0</v>
      </c>
      <c r="I187" s="42">
        <v>27090164569</v>
      </c>
      <c r="K187" s="42">
        <v>0</v>
      </c>
      <c r="M187" s="42">
        <v>27090164569</v>
      </c>
    </row>
    <row r="188" spans="1:13" ht="21.75" hidden="1" customHeight="1" x14ac:dyDescent="0.25">
      <c r="A188" s="21" t="s">
        <v>438</v>
      </c>
      <c r="C188" s="42">
        <v>0</v>
      </c>
      <c r="E188" s="42">
        <v>0</v>
      </c>
      <c r="G188" s="42">
        <v>0</v>
      </c>
      <c r="I188" s="42">
        <v>36273453901</v>
      </c>
      <c r="K188" s="42">
        <v>0</v>
      </c>
      <c r="M188" s="42">
        <v>36273453901</v>
      </c>
    </row>
    <row r="189" spans="1:13" ht="21.75" hidden="1" customHeight="1" x14ac:dyDescent="0.25">
      <c r="A189" s="21" t="s">
        <v>439</v>
      </c>
      <c r="C189" s="42">
        <v>0</v>
      </c>
      <c r="E189" s="42">
        <v>-66239004</v>
      </c>
      <c r="G189" s="42">
        <v>66239004</v>
      </c>
      <c r="I189" s="42">
        <v>19786536859</v>
      </c>
      <c r="K189" s="42">
        <v>0</v>
      </c>
      <c r="M189" s="42">
        <v>19786536859</v>
      </c>
    </row>
    <row r="190" spans="1:13" ht="21.75" customHeight="1" x14ac:dyDescent="0.25">
      <c r="A190" s="21" t="s">
        <v>151</v>
      </c>
      <c r="C190" s="42">
        <v>2288632166</v>
      </c>
      <c r="E190" s="42">
        <v>-54194455</v>
      </c>
      <c r="G190" s="42">
        <v>2342826621</v>
      </c>
      <c r="I190" s="42">
        <v>32261729126</v>
      </c>
      <c r="K190" s="42">
        <v>0</v>
      </c>
      <c r="M190" s="42">
        <v>32261729126</v>
      </c>
    </row>
    <row r="191" spans="1:13" ht="21.75" customHeight="1" x14ac:dyDescent="0.25">
      <c r="A191" s="21" t="s">
        <v>152</v>
      </c>
      <c r="C191" s="42">
        <v>1397487116</v>
      </c>
      <c r="E191" s="42">
        <v>-48891993</v>
      </c>
      <c r="G191" s="42">
        <v>1446379109</v>
      </c>
      <c r="I191" s="42">
        <v>44457814503</v>
      </c>
      <c r="K191" s="42">
        <v>0</v>
      </c>
      <c r="M191" s="42">
        <v>44457814503</v>
      </c>
    </row>
    <row r="192" spans="1:13" ht="21.75" hidden="1" customHeight="1" x14ac:dyDescent="0.25">
      <c r="A192" s="21" t="s">
        <v>440</v>
      </c>
      <c r="C192" s="42">
        <v>0</v>
      </c>
      <c r="E192" s="42">
        <v>-62626588</v>
      </c>
      <c r="G192" s="42">
        <v>62626588</v>
      </c>
      <c r="I192" s="42">
        <v>18545081954</v>
      </c>
      <c r="K192" s="42">
        <v>0</v>
      </c>
      <c r="M192" s="42">
        <v>18545081954</v>
      </c>
    </row>
    <row r="193" spans="1:13" ht="21.75" hidden="1" customHeight="1" x14ac:dyDescent="0.25">
      <c r="A193" s="21" t="s">
        <v>441</v>
      </c>
      <c r="C193" s="42">
        <v>0</v>
      </c>
      <c r="E193" s="42">
        <v>-66634689</v>
      </c>
      <c r="G193" s="42">
        <v>66634689</v>
      </c>
      <c r="I193" s="42">
        <v>19731967191</v>
      </c>
      <c r="K193" s="42">
        <v>0</v>
      </c>
      <c r="M193" s="42">
        <v>19731967191</v>
      </c>
    </row>
    <row r="194" spans="1:13" ht="21.75" hidden="1" customHeight="1" x14ac:dyDescent="0.25">
      <c r="A194" s="21" t="s">
        <v>442</v>
      </c>
      <c r="C194" s="42">
        <v>7245026039</v>
      </c>
      <c r="E194" s="42">
        <v>-72196941</v>
      </c>
      <c r="G194" s="42">
        <v>7317222980</v>
      </c>
      <c r="I194" s="42">
        <v>24658017790</v>
      </c>
      <c r="K194" s="42">
        <v>0</v>
      </c>
      <c r="M194" s="42">
        <v>24658017790</v>
      </c>
    </row>
    <row r="195" spans="1:13" ht="21.75" hidden="1" customHeight="1" x14ac:dyDescent="0.25">
      <c r="A195" s="21" t="s">
        <v>443</v>
      </c>
      <c r="C195" s="42">
        <v>0</v>
      </c>
      <c r="E195" s="42">
        <v>0</v>
      </c>
      <c r="G195" s="42">
        <v>0</v>
      </c>
      <c r="I195" s="42">
        <v>15080637942</v>
      </c>
      <c r="K195" s="42">
        <v>0</v>
      </c>
      <c r="M195" s="42">
        <v>15080637942</v>
      </c>
    </row>
    <row r="196" spans="1:13" ht="21.75" customHeight="1" x14ac:dyDescent="0.25">
      <c r="A196" s="21" t="s">
        <v>153</v>
      </c>
      <c r="C196" s="42">
        <v>3202952034</v>
      </c>
      <c r="E196" s="42">
        <v>-61545684</v>
      </c>
      <c r="G196" s="42">
        <v>3264497718</v>
      </c>
      <c r="I196" s="42">
        <v>33680376634</v>
      </c>
      <c r="K196" s="42">
        <v>0</v>
      </c>
      <c r="M196" s="42">
        <v>33680376634</v>
      </c>
    </row>
    <row r="197" spans="1:13" ht="21.75" hidden="1" customHeight="1" x14ac:dyDescent="0.25">
      <c r="A197" s="21" t="s">
        <v>154</v>
      </c>
      <c r="C197" s="42">
        <v>988996182</v>
      </c>
      <c r="E197" s="42">
        <v>-21297014</v>
      </c>
      <c r="G197" s="42">
        <v>1010293196</v>
      </c>
      <c r="I197" s="42">
        <v>16767123284</v>
      </c>
      <c r="K197" s="42">
        <v>0</v>
      </c>
      <c r="M197" s="42">
        <v>16767123284</v>
      </c>
    </row>
    <row r="198" spans="1:13" ht="21.75" hidden="1" customHeight="1" x14ac:dyDescent="0.25">
      <c r="A198" s="21" t="s">
        <v>444</v>
      </c>
      <c r="C198" s="42">
        <v>0</v>
      </c>
      <c r="E198" s="42">
        <v>0</v>
      </c>
      <c r="G198" s="42">
        <v>0</v>
      </c>
      <c r="I198" s="42">
        <v>7229282790</v>
      </c>
      <c r="K198" s="42">
        <v>0</v>
      </c>
      <c r="M198" s="42">
        <v>7229282790</v>
      </c>
    </row>
    <row r="199" spans="1:13" ht="21.75" hidden="1" customHeight="1" x14ac:dyDescent="0.25">
      <c r="A199" s="21" t="s">
        <v>445</v>
      </c>
      <c r="C199" s="42">
        <v>0</v>
      </c>
      <c r="E199" s="42">
        <v>0</v>
      </c>
      <c r="G199" s="42">
        <v>0</v>
      </c>
      <c r="I199" s="42">
        <v>7100921587</v>
      </c>
      <c r="K199" s="42">
        <v>0</v>
      </c>
      <c r="M199" s="42">
        <v>7100921587</v>
      </c>
    </row>
    <row r="200" spans="1:13" ht="21.75" customHeight="1" x14ac:dyDescent="0.25">
      <c r="A200" s="21" t="s">
        <v>155</v>
      </c>
      <c r="C200" s="42">
        <v>640935585</v>
      </c>
      <c r="E200" s="42">
        <v>-5150321</v>
      </c>
      <c r="G200" s="42">
        <v>646085906</v>
      </c>
      <c r="I200" s="42">
        <v>5309814521</v>
      </c>
      <c r="K200" s="42">
        <v>0</v>
      </c>
      <c r="M200" s="42">
        <v>5309814521</v>
      </c>
    </row>
    <row r="201" spans="1:13" ht="21.75" hidden="1" customHeight="1" x14ac:dyDescent="0.25">
      <c r="A201" s="21" t="s">
        <v>446</v>
      </c>
      <c r="C201" s="42">
        <v>0</v>
      </c>
      <c r="E201" s="42">
        <v>0</v>
      </c>
      <c r="G201" s="42">
        <v>0</v>
      </c>
      <c r="I201" s="42">
        <v>9230492464</v>
      </c>
      <c r="K201" s="42">
        <v>0</v>
      </c>
      <c r="M201" s="42">
        <v>9230492464</v>
      </c>
    </row>
    <row r="202" spans="1:13" ht="21.75" customHeight="1" x14ac:dyDescent="0.25">
      <c r="A202" s="21" t="s">
        <v>447</v>
      </c>
      <c r="C202" s="42">
        <v>0</v>
      </c>
      <c r="E202" s="42">
        <v>0</v>
      </c>
      <c r="G202" s="42">
        <v>0</v>
      </c>
      <c r="I202" s="42">
        <v>45482928653</v>
      </c>
      <c r="K202" s="42">
        <v>0</v>
      </c>
      <c r="M202" s="42">
        <v>45482928653</v>
      </c>
    </row>
    <row r="203" spans="1:13" ht="21.75" customHeight="1" x14ac:dyDescent="0.25">
      <c r="A203" s="21" t="s">
        <v>156</v>
      </c>
      <c r="C203" s="42">
        <v>4810760407</v>
      </c>
      <c r="E203" s="42">
        <v>-82960036</v>
      </c>
      <c r="G203" s="42">
        <v>4893720443</v>
      </c>
      <c r="I203" s="42">
        <v>36343475357</v>
      </c>
      <c r="K203" s="42">
        <v>0</v>
      </c>
      <c r="M203" s="42">
        <v>36343475357</v>
      </c>
    </row>
    <row r="204" spans="1:13" ht="21.75" customHeight="1" x14ac:dyDescent="0.25">
      <c r="A204" s="21" t="s">
        <v>157</v>
      </c>
      <c r="C204" s="42">
        <v>8178128291</v>
      </c>
      <c r="E204" s="42">
        <v>-111333778</v>
      </c>
      <c r="G204" s="42">
        <v>8289462069</v>
      </c>
      <c r="I204" s="42">
        <v>46946406241</v>
      </c>
      <c r="K204" s="42">
        <v>0</v>
      </c>
      <c r="M204" s="42">
        <v>46946406241</v>
      </c>
    </row>
    <row r="205" spans="1:13" ht="21.75" hidden="1" customHeight="1" x14ac:dyDescent="0.25">
      <c r="A205" s="21" t="s">
        <v>158</v>
      </c>
      <c r="C205" s="42">
        <v>938226281</v>
      </c>
      <c r="E205" s="42">
        <v>-65596429</v>
      </c>
      <c r="G205" s="42">
        <v>1003822710</v>
      </c>
      <c r="I205" s="42">
        <v>54121919174</v>
      </c>
      <c r="K205" s="42">
        <v>0</v>
      </c>
      <c r="M205" s="42">
        <v>54121919174</v>
      </c>
    </row>
    <row r="206" spans="1:13" ht="21.75" hidden="1" customHeight="1" x14ac:dyDescent="0.25">
      <c r="A206" s="21" t="s">
        <v>159</v>
      </c>
      <c r="C206" s="42">
        <v>904245047</v>
      </c>
      <c r="E206" s="42">
        <v>-4741509</v>
      </c>
      <c r="G206" s="42">
        <v>908986556</v>
      </c>
      <c r="I206" s="42">
        <v>39322563285</v>
      </c>
      <c r="K206" s="42">
        <v>0</v>
      </c>
      <c r="M206" s="42">
        <v>39322563285</v>
      </c>
    </row>
    <row r="207" spans="1:13" ht="21.75" customHeight="1" x14ac:dyDescent="0.25">
      <c r="A207" s="21" t="s">
        <v>160</v>
      </c>
      <c r="C207" s="42">
        <v>2881197150</v>
      </c>
      <c r="E207" s="42">
        <v>-70504622</v>
      </c>
      <c r="G207" s="42">
        <v>2951701772</v>
      </c>
      <c r="I207" s="42">
        <v>23319243484</v>
      </c>
      <c r="K207" s="42">
        <v>0</v>
      </c>
      <c r="M207" s="42">
        <v>23319243484</v>
      </c>
    </row>
    <row r="208" spans="1:13" ht="21.75" hidden="1" customHeight="1" x14ac:dyDescent="0.25">
      <c r="A208" s="21" t="s">
        <v>161</v>
      </c>
      <c r="C208" s="42">
        <v>1804205674</v>
      </c>
      <c r="E208" s="42">
        <v>-47866007</v>
      </c>
      <c r="G208" s="42">
        <v>1852071681</v>
      </c>
      <c r="I208" s="42">
        <v>59212418421</v>
      </c>
      <c r="K208" s="42">
        <v>0</v>
      </c>
      <c r="M208" s="42">
        <v>59212418421</v>
      </c>
    </row>
    <row r="209" spans="1:13" ht="21.75" customHeight="1" x14ac:dyDescent="0.25">
      <c r="A209" s="21" t="s">
        <v>162</v>
      </c>
      <c r="C209" s="42">
        <v>5010150483</v>
      </c>
      <c r="E209" s="42">
        <v>-45167547</v>
      </c>
      <c r="G209" s="42">
        <v>5055318030</v>
      </c>
      <c r="I209" s="42">
        <v>16787145695</v>
      </c>
      <c r="K209" s="42">
        <v>0</v>
      </c>
      <c r="M209" s="42">
        <v>16787145695</v>
      </c>
    </row>
    <row r="210" spans="1:13" ht="21.75" hidden="1" customHeight="1" x14ac:dyDescent="0.25">
      <c r="A210" s="21" t="s">
        <v>163</v>
      </c>
      <c r="C210" s="42">
        <v>16877041747</v>
      </c>
      <c r="E210" s="42">
        <v>-353046314</v>
      </c>
      <c r="G210" s="42">
        <v>17230088061</v>
      </c>
      <c r="I210" s="42">
        <v>105980645356</v>
      </c>
      <c r="K210" s="42">
        <v>24690257</v>
      </c>
      <c r="M210" s="42">
        <v>105955955099</v>
      </c>
    </row>
    <row r="211" spans="1:13" ht="21.75" hidden="1" customHeight="1" x14ac:dyDescent="0.25">
      <c r="A211" s="21" t="s">
        <v>165</v>
      </c>
      <c r="C211" s="42">
        <v>5448282564</v>
      </c>
      <c r="E211" s="42">
        <v>-135750597</v>
      </c>
      <c r="G211" s="42">
        <v>5584033161</v>
      </c>
      <c r="I211" s="42">
        <v>35957799859</v>
      </c>
      <c r="K211" s="42">
        <v>0</v>
      </c>
      <c r="M211" s="42">
        <v>35957799859</v>
      </c>
    </row>
    <row r="212" spans="1:13" ht="21.75" customHeight="1" x14ac:dyDescent="0.25">
      <c r="A212" s="21" t="s">
        <v>448</v>
      </c>
      <c r="C212" s="42">
        <v>1041181911</v>
      </c>
      <c r="E212" s="42">
        <v>-10569196</v>
      </c>
      <c r="G212" s="42">
        <v>1051751107</v>
      </c>
      <c r="I212" s="42">
        <v>32276613299</v>
      </c>
      <c r="K212" s="42">
        <v>0</v>
      </c>
      <c r="M212" s="42">
        <v>32276613299</v>
      </c>
    </row>
    <row r="213" spans="1:13" ht="21.75" customHeight="1" x14ac:dyDescent="0.25">
      <c r="A213" s="21" t="s">
        <v>166</v>
      </c>
      <c r="C213" s="42">
        <v>2690262329</v>
      </c>
      <c r="E213" s="42">
        <v>-58027252</v>
      </c>
      <c r="G213" s="42">
        <v>2748289581</v>
      </c>
      <c r="I213" s="42">
        <v>21238029397</v>
      </c>
      <c r="K213" s="42">
        <v>0</v>
      </c>
      <c r="M213" s="42">
        <v>21238029397</v>
      </c>
    </row>
    <row r="214" spans="1:13" ht="21.75" customHeight="1" x14ac:dyDescent="0.25">
      <c r="A214" s="21" t="s">
        <v>449</v>
      </c>
      <c r="C214" s="42">
        <v>712359894</v>
      </c>
      <c r="E214" s="42">
        <v>-68052102</v>
      </c>
      <c r="G214" s="42">
        <v>780411996</v>
      </c>
      <c r="I214" s="42">
        <v>11731654950</v>
      </c>
      <c r="K214" s="42">
        <v>0</v>
      </c>
      <c r="M214" s="42">
        <v>11731654950</v>
      </c>
    </row>
    <row r="215" spans="1:13" ht="21.75" hidden="1" customHeight="1" x14ac:dyDescent="0.25">
      <c r="A215" s="21" t="s">
        <v>167</v>
      </c>
      <c r="C215" s="42">
        <v>7421743816</v>
      </c>
      <c r="E215" s="42">
        <v>372760</v>
      </c>
      <c r="G215" s="42">
        <v>7421371056</v>
      </c>
      <c r="I215" s="42">
        <v>13798927412</v>
      </c>
      <c r="K215" s="42">
        <v>10810049</v>
      </c>
      <c r="M215" s="42">
        <v>13788117363</v>
      </c>
    </row>
    <row r="216" spans="1:13" ht="21.75" hidden="1" customHeight="1" x14ac:dyDescent="0.25">
      <c r="A216" s="21" t="s">
        <v>169</v>
      </c>
      <c r="C216" s="42">
        <v>7754</v>
      </c>
      <c r="E216" s="42">
        <v>0</v>
      </c>
      <c r="G216" s="42">
        <v>7754</v>
      </c>
      <c r="I216" s="42">
        <v>7754</v>
      </c>
      <c r="K216" s="42">
        <v>0</v>
      </c>
      <c r="M216" s="42">
        <v>7754</v>
      </c>
    </row>
    <row r="217" spans="1:13" ht="21.75" hidden="1" customHeight="1" x14ac:dyDescent="0.25">
      <c r="A217" s="21" t="s">
        <v>170</v>
      </c>
      <c r="C217" s="42">
        <v>15250216933</v>
      </c>
      <c r="E217" s="42">
        <v>-141578371</v>
      </c>
      <c r="G217" s="42">
        <v>15391795304</v>
      </c>
      <c r="I217" s="42">
        <v>48818741509</v>
      </c>
      <c r="K217" s="42">
        <v>22704784</v>
      </c>
      <c r="M217" s="42">
        <v>48796036725</v>
      </c>
    </row>
    <row r="218" spans="1:13" ht="21.75" hidden="1" customHeight="1" x14ac:dyDescent="0.25">
      <c r="A218" s="21" t="s">
        <v>173</v>
      </c>
      <c r="C218" s="42">
        <v>10734336406</v>
      </c>
      <c r="E218" s="42">
        <v>-117477439</v>
      </c>
      <c r="G218" s="42">
        <v>10851813845</v>
      </c>
      <c r="I218" s="42">
        <v>28767123288</v>
      </c>
      <c r="K218" s="42">
        <v>0</v>
      </c>
      <c r="M218" s="42">
        <v>28767123288</v>
      </c>
    </row>
    <row r="219" spans="1:13" ht="21.75" customHeight="1" x14ac:dyDescent="0.25">
      <c r="A219" s="21" t="s">
        <v>174</v>
      </c>
      <c r="C219" s="42">
        <v>18485245889</v>
      </c>
      <c r="E219" s="42">
        <v>-96834432</v>
      </c>
      <c r="G219" s="42">
        <v>18582080321</v>
      </c>
      <c r="I219" s="42">
        <v>32419672116</v>
      </c>
      <c r="K219" s="42">
        <v>50081660</v>
      </c>
      <c r="M219" s="42">
        <v>32369590456</v>
      </c>
    </row>
    <row r="220" spans="1:13" ht="21.75" customHeight="1" x14ac:dyDescent="0.25">
      <c r="A220" s="21" t="s">
        <v>176</v>
      </c>
      <c r="C220" s="42">
        <v>16446816418</v>
      </c>
      <c r="E220" s="42">
        <v>-60459169</v>
      </c>
      <c r="G220" s="42">
        <v>16507275587</v>
      </c>
      <c r="I220" s="42">
        <v>28610664765</v>
      </c>
      <c r="K220" s="42">
        <v>67789029</v>
      </c>
      <c r="M220" s="42">
        <v>28542875736</v>
      </c>
    </row>
    <row r="221" spans="1:13" ht="21.75" customHeight="1" x14ac:dyDescent="0.25">
      <c r="A221" s="21" t="s">
        <v>178</v>
      </c>
      <c r="C221" s="42">
        <v>1905738320</v>
      </c>
      <c r="E221" s="42">
        <v>-23062412</v>
      </c>
      <c r="G221" s="42">
        <v>1928800732</v>
      </c>
      <c r="I221" s="42">
        <v>3938525200</v>
      </c>
      <c r="K221" s="42">
        <v>0</v>
      </c>
      <c r="M221" s="42">
        <v>3938525200</v>
      </c>
    </row>
    <row r="222" spans="1:13" ht="21.75" hidden="1" customHeight="1" x14ac:dyDescent="0.25">
      <c r="A222" s="21" t="s">
        <v>179</v>
      </c>
      <c r="C222" s="42">
        <v>35195187848</v>
      </c>
      <c r="E222" s="42">
        <v>-13930259</v>
      </c>
      <c r="G222" s="42">
        <v>35209118107</v>
      </c>
      <c r="I222" s="42">
        <v>52399056698</v>
      </c>
      <c r="K222" s="42">
        <v>195023614</v>
      </c>
      <c r="M222" s="42">
        <v>52204033084</v>
      </c>
    </row>
    <row r="223" spans="1:13" ht="21.75" customHeight="1" x14ac:dyDescent="0.25">
      <c r="A223" s="21" t="s">
        <v>181</v>
      </c>
      <c r="C223" s="42">
        <v>4419270814</v>
      </c>
      <c r="E223" s="42">
        <v>-1906913</v>
      </c>
      <c r="G223" s="42">
        <v>4421177727</v>
      </c>
      <c r="I223" s="42">
        <v>6481597038</v>
      </c>
      <c r="K223" s="42">
        <v>24789867</v>
      </c>
      <c r="M223" s="42">
        <v>6456807171</v>
      </c>
    </row>
    <row r="224" spans="1:13" ht="21.75" hidden="1" customHeight="1" x14ac:dyDescent="0.25">
      <c r="A224" s="21" t="s">
        <v>183</v>
      </c>
      <c r="C224" s="42">
        <v>29791583765</v>
      </c>
      <c r="E224" s="42">
        <v>-12567436</v>
      </c>
      <c r="G224" s="42">
        <v>29804151201</v>
      </c>
      <c r="I224" s="42">
        <v>43383265729</v>
      </c>
      <c r="K224" s="42">
        <v>163376667</v>
      </c>
      <c r="M224" s="42">
        <v>43219889062</v>
      </c>
    </row>
    <row r="225" spans="1:14" ht="21.75" customHeight="1" x14ac:dyDescent="0.25">
      <c r="A225" s="21" t="s">
        <v>185</v>
      </c>
      <c r="C225" s="42">
        <v>18842724707</v>
      </c>
      <c r="E225" s="42">
        <v>-109949485</v>
      </c>
      <c r="G225" s="42">
        <v>18952674192</v>
      </c>
      <c r="I225" s="42">
        <v>25340215685</v>
      </c>
      <c r="K225" s="42">
        <v>0</v>
      </c>
      <c r="M225" s="42">
        <v>25340215685</v>
      </c>
    </row>
    <row r="226" spans="1:14" ht="21.75" hidden="1" customHeight="1" x14ac:dyDescent="0.25">
      <c r="A226" s="21" t="s">
        <v>186</v>
      </c>
      <c r="C226" s="42">
        <v>505354</v>
      </c>
      <c r="E226" s="42">
        <v>0</v>
      </c>
      <c r="G226" s="42">
        <v>505354</v>
      </c>
      <c r="I226" s="42">
        <v>505354</v>
      </c>
      <c r="K226" s="42">
        <v>0</v>
      </c>
      <c r="M226" s="42">
        <v>505354</v>
      </c>
    </row>
    <row r="227" spans="1:14" ht="21.75" hidden="1" customHeight="1" x14ac:dyDescent="0.25">
      <c r="A227" s="21" t="s">
        <v>188</v>
      </c>
      <c r="C227" s="42">
        <v>131010928961</v>
      </c>
      <c r="E227" s="42">
        <v>-88737561</v>
      </c>
      <c r="G227" s="42">
        <v>131099666522</v>
      </c>
      <c r="I227" s="42">
        <v>139207650271</v>
      </c>
      <c r="K227" s="42">
        <v>88737560</v>
      </c>
      <c r="M227" s="42">
        <v>139118912711</v>
      </c>
    </row>
    <row r="228" spans="1:14" ht="21.75" customHeight="1" x14ac:dyDescent="0.25">
      <c r="A228" s="21" t="s">
        <v>190</v>
      </c>
      <c r="C228" s="42">
        <v>12266336040</v>
      </c>
      <c r="E228" s="42">
        <v>54987570</v>
      </c>
      <c r="G228" s="42">
        <v>12211348470</v>
      </c>
      <c r="I228" s="42">
        <v>12675213908</v>
      </c>
      <c r="K228" s="42">
        <v>64481131</v>
      </c>
      <c r="M228" s="42">
        <v>12610732777</v>
      </c>
    </row>
    <row r="229" spans="1:14" ht="21.75" hidden="1" customHeight="1" x14ac:dyDescent="0.25">
      <c r="A229" s="21" t="s">
        <v>192</v>
      </c>
      <c r="C229" s="42">
        <v>24430452436</v>
      </c>
      <c r="E229" s="42">
        <v>79838080</v>
      </c>
      <c r="G229" s="42">
        <v>24350614356</v>
      </c>
      <c r="I229" s="42">
        <v>24430452436</v>
      </c>
      <c r="K229" s="42">
        <v>79838080</v>
      </c>
      <c r="M229" s="42">
        <v>24350614356</v>
      </c>
    </row>
    <row r="230" spans="1:14" ht="21.75" customHeight="1" x14ac:dyDescent="0.25">
      <c r="A230" s="21" t="s">
        <v>194</v>
      </c>
      <c r="C230" s="42">
        <v>24305354086</v>
      </c>
      <c r="E230" s="42">
        <v>79429262</v>
      </c>
      <c r="G230" s="42">
        <v>24225924824</v>
      </c>
      <c r="I230" s="42">
        <v>24305354086</v>
      </c>
      <c r="K230" s="42">
        <v>79429262</v>
      </c>
      <c r="M230" s="42">
        <v>24225924824</v>
      </c>
    </row>
    <row r="231" spans="1:14" ht="21.75" customHeight="1" x14ac:dyDescent="0.25">
      <c r="A231" s="21" t="s">
        <v>196</v>
      </c>
      <c r="C231" s="42">
        <v>7233386863</v>
      </c>
      <c r="E231" s="42">
        <v>41266266</v>
      </c>
      <c r="G231" s="42">
        <v>7192120597</v>
      </c>
      <c r="I231" s="42">
        <v>7233386863</v>
      </c>
      <c r="K231" s="42">
        <v>41266266</v>
      </c>
      <c r="M231" s="42">
        <v>7192120597</v>
      </c>
    </row>
    <row r="232" spans="1:14" ht="21.75" hidden="1" customHeight="1" x14ac:dyDescent="0.25">
      <c r="A232" s="21" t="s">
        <v>198</v>
      </c>
      <c r="C232" s="42">
        <v>4530596721</v>
      </c>
      <c r="E232" s="42">
        <v>40484617</v>
      </c>
      <c r="G232" s="42">
        <v>4490112104</v>
      </c>
      <c r="I232" s="42">
        <v>4530596721</v>
      </c>
      <c r="K232" s="42">
        <v>40484617</v>
      </c>
      <c r="M232" s="42">
        <v>4490112104</v>
      </c>
    </row>
    <row r="233" spans="1:14" ht="21.75" customHeight="1" x14ac:dyDescent="0.25">
      <c r="A233" s="21" t="s">
        <v>200</v>
      </c>
      <c r="C233" s="42">
        <v>1049180320</v>
      </c>
      <c r="E233" s="42">
        <v>18584515</v>
      </c>
      <c r="G233" s="42">
        <v>1030595805</v>
      </c>
      <c r="I233" s="42">
        <v>1049180320</v>
      </c>
      <c r="K233" s="42">
        <v>18584515</v>
      </c>
      <c r="M233" s="42">
        <v>1030595805</v>
      </c>
    </row>
    <row r="234" spans="1:14" ht="21.75" customHeight="1" x14ac:dyDescent="0.25">
      <c r="A234" s="22" t="s">
        <v>201</v>
      </c>
      <c r="C234" s="43">
        <v>1543921310</v>
      </c>
      <c r="E234" s="43">
        <v>34639260</v>
      </c>
      <c r="G234" s="43">
        <v>1509282050</v>
      </c>
      <c r="I234" s="43">
        <v>1543921310</v>
      </c>
      <c r="K234" s="43">
        <v>34639260</v>
      </c>
      <c r="M234" s="43">
        <v>1509282050</v>
      </c>
    </row>
    <row r="235" spans="1:14" ht="21.75" hidden="1" customHeight="1" thickBot="1" x14ac:dyDescent="0.3">
      <c r="A235" s="11" t="s">
        <v>34</v>
      </c>
      <c r="C235" s="44">
        <f>SUM(C8:C234)</f>
        <v>482561785114</v>
      </c>
      <c r="D235" s="44">
        <f t="shared" ref="D235:M235" si="0">SUM(D8:D234)</f>
        <v>0</v>
      </c>
      <c r="E235" s="44">
        <f t="shared" si="0"/>
        <v>-1913694686</v>
      </c>
      <c r="F235" s="44">
        <f t="shared" si="0"/>
        <v>0</v>
      </c>
      <c r="G235" s="44">
        <f t="shared" si="0"/>
        <v>484475479800</v>
      </c>
      <c r="H235" s="44">
        <f t="shared" si="0"/>
        <v>0</v>
      </c>
      <c r="I235" s="44">
        <f t="shared" si="0"/>
        <v>5730086009298</v>
      </c>
      <c r="J235" s="44">
        <f t="shared" si="0"/>
        <v>0</v>
      </c>
      <c r="K235" s="44">
        <f t="shared" si="0"/>
        <v>1226327776</v>
      </c>
      <c r="L235" s="44">
        <f t="shared" si="0"/>
        <v>0</v>
      </c>
      <c r="M235" s="44">
        <f t="shared" si="0"/>
        <v>5728859681522</v>
      </c>
    </row>
    <row r="236" spans="1:14" ht="21" x14ac:dyDescent="0.25">
      <c r="C236" s="42">
        <f>SUBTOTAL(9,C8:C234)</f>
        <v>140366294953</v>
      </c>
      <c r="D236" s="42">
        <f t="shared" ref="D236:N236" si="1">SUBTOTAL(9,D8:D234)</f>
        <v>0</v>
      </c>
      <c r="E236" s="42">
        <f t="shared" si="1"/>
        <v>-701324374</v>
      </c>
      <c r="F236" s="42">
        <f t="shared" si="1"/>
        <v>0</v>
      </c>
      <c r="G236" s="42">
        <f t="shared" si="1"/>
        <v>141067619327</v>
      </c>
      <c r="H236" s="42">
        <f t="shared" si="1"/>
        <v>0</v>
      </c>
      <c r="I236" s="42">
        <f t="shared" si="1"/>
        <v>1681287009192</v>
      </c>
      <c r="J236" s="42">
        <f t="shared" si="1"/>
        <v>0</v>
      </c>
      <c r="K236" s="42">
        <f t="shared" si="1"/>
        <v>411164931</v>
      </c>
      <c r="L236" s="42">
        <f t="shared" si="1"/>
        <v>0</v>
      </c>
      <c r="M236" s="42">
        <f t="shared" si="1"/>
        <v>1680875844261</v>
      </c>
      <c r="N236" s="42">
        <f t="shared" si="1"/>
        <v>0</v>
      </c>
    </row>
  </sheetData>
  <autoFilter ref="A7:M235" xr:uid="{1CF5E361-EFF7-4D12-B747-D1CC5AC883E4}">
    <filterColumn colId="0">
      <filters>
        <filter val="سپرده بلند مدت موسسه اعتباری ملل بلوار دریا 053560345000000454"/>
        <filter val="سپرده بلند مدت موسسه اعتباری ملل بلوار دریا 053560345000000474"/>
        <filter val="سپرده بلند مدت موسسه اعتباری ملل بلوار دریا 053560345000000477"/>
        <filter val="سپرده بلند مدت موسسه اعتباری ملل بلوار دریا 053560345000000499"/>
        <filter val="سپرده بلند مدت موسسه اعتباری ملل بلوار دریا 053560345000000563"/>
        <filter val="سپرده بلند مدت موسسه اعتباری ملل بلوار دریا 053560345000000592"/>
        <filter val="سپرده بلند مدت موسسه اعتباری ملل بلوار دریا 053560345000000613"/>
        <filter val="سپرده بلند مدت موسسه اعتباری ملل بلوار دریا 053560345000000638"/>
        <filter val="سپرده بلند مدت موسسه اعتباری ملل بلوار دریا 053560345000000639"/>
        <filter val="سپرده بلند مدت موسسه اعتباری ملل بلوار دریا 053560345000000653"/>
        <filter val="سپرده بلند مدت موسسه اعتباری ملل بلوار دریا 053560345000000665"/>
        <filter val="سپرده بلند مدت موسسه اعتباری ملل بلوار دریا 053560345000000670"/>
        <filter val="سپرده بلند مدت موسسه اعتباری ملل بلوار دریا 053560345000000709"/>
        <filter val="سپرده بلند مدت موسسه اعتباری ملل بلوار دریا 053560345000000716"/>
        <filter val="سپرده بلند مدت موسسه اعتباری ملل بلوار دریا 053560345000000720"/>
        <filter val="سپرده بلند مدت موسسه اعتباری ملل بلوار دریا 053560345000000726"/>
        <filter val="سپرده بلند مدت موسسه اعتباری ملل بلوار دریا 053560345000000736"/>
        <filter val="سپرده بلند مدت موسسه اعتباری ملل بلوار دریا 053560345000000796"/>
        <filter val="سپرده بلند مدت موسسه اعتباری ملل بلوار دریا 053560345000000818"/>
        <filter val="سپرده بلند مدت موسسه اعتباری ملل بلوار دریا 053560345000000819"/>
        <filter val="سپرده بلند مدت موسسه اعتباری ملل بلوار دریا 053560345000000829"/>
        <filter val="سپرده بلند مدت موسسه اعتباری ملل بلوار دریا 053560345000000845"/>
        <filter val="سپرده بلند مدت موسسه اعتباری ملل بلوار دریا 053560345000000848"/>
        <filter val="سپرده بلند مدت موسسه اعتباری ملل بلوار دریا 053560345000000851"/>
        <filter val="سپرده بلند مدت موسسه اعتباری ملل بلوار دریا 053560345000000855"/>
        <filter val="سپرده بلند مدت موسسه اعتباری ملل بلوار دریا 053560345000000865"/>
        <filter val="سپرده بلند مدت موسسه اعتباری ملل بلوار دریا 053560345000000869"/>
        <filter val="سپرده بلند مدت موسسه اعتباری ملل بلوار دریا 053560345000000873"/>
        <filter val="سپرده بلند مدت موسسه اعتباری ملل بلوار دریا 053560345000000881"/>
        <filter val="سپرده بلند مدت موسسه اعتباری ملل بلوار دریا 053560345000000896"/>
        <filter val="سپرده بلند مدت موسسه اعتباری ملل بلوار دریا 053560345000000912"/>
        <filter val="سپرده بلند مدت موسسه اعتباری ملل بلوار دریا 053560345000000918"/>
        <filter val="سپرده بلند مدت موسسه اعتباری ملل بلوار دریا 053560345000000928"/>
        <filter val="سپرده بلند مدت موسسه اعتباری ملل بلوار دریا 053560345000000935"/>
        <filter val="سپرده بلند مدت موسسه اعتباری ملل بلوار دریا 053560345000000945"/>
        <filter val="سپرده بلند مدت موسسه اعتباری ملل بلوار دریا 053560345000000947"/>
        <filter val="سپرده بلند مدت موسسه اعتباری ملل بلوار دریا 053560345000000954"/>
        <filter val="سپرده بلند مدت موسسه اعتباری ملل بلوار دریا 053560345000000961"/>
        <filter val="سپرده بلند مدت موسسه اعتباری ملل بلوار دریا 053560345000000965"/>
        <filter val="سپرده بلند مدت موسسه اعتباری ملل بلوار دریا 053560345000000980"/>
        <filter val="سپرده بلند مدت موسسه اعتباری ملل بلوار دریا 053560345000000987"/>
        <filter val="سپرده بلند مدت موسسه اعتباری ملل بلوار دریا 053560345000000991"/>
        <filter val="سپرده بلند مدت موسسه اعتباری ملل بلوار دریا 053560345000001007"/>
        <filter val="سپرده بلند مدت موسسه اعتباری ملل بلوار دریا 053560345000001010"/>
        <filter val="سپرده بلند مدت موسسه اعتباری ملل بلوار دریا 053560388000000011"/>
        <filter val="سپرده بلند مدت موسسه اعتباری ملل بلوار دریا 053560388000000018"/>
        <filter val="سپرده بلند مدت موسسه اعتباری ملل بلوار دریا 053560388000000039"/>
        <filter val="سپرده بلند مدت موسسه اعتباری ملل بلوار دریا 053560388000000043"/>
        <filter val="سپرده بلند مدت موسسه اعتباری ملل بلوار دریا 053560388000000051"/>
        <filter val="سپرده بلند مدت موسسه اعتباری ملل بلوار دریا 053560388000000077"/>
        <filter val="سپرده بلند مدت موسسه اعتباری ملل بلوار دریا 053560388000000095"/>
        <filter val="سپرده بلند مدت موسسه اعتباری ملل بلوار دریا 053560388000000099"/>
        <filter val="سپرده بلند مدت موسسه اعتباری ملل بلوار دریا 053560388000000110"/>
        <filter val="سپرده بلند مدت موسسه اعتباری ملل بلوار دریا 053560645000000468"/>
        <filter val="سپرده بلند مدت موسسه اعتباری ملل جنت اباد  041460345000000813"/>
        <filter val="سپرده بلند مدت موسسه اعتباری ملل جنت آباد 014160345000000465"/>
        <filter val="سپرده بلند مدت موسسه اعتباری ملل جنت آباد 041460345000000453"/>
        <filter val="سپرده بلند مدت موسسه اعتباری ملل جنت آباد 041460345000000462"/>
        <filter val="سپرده بلند مدت موسسه اعتباری ملل جنت آباد 041460345000000473"/>
        <filter val="سپرده بلند مدت موسسه اعتباری ملل جنت آباد 041460345000000476"/>
        <filter val="سپرده بلند مدت موسسه اعتباری ملل جنت آباد 041460345000000504"/>
        <filter val="سپرده بلند مدت موسسه اعتباری ملل جنت آباد 041460345000000527"/>
        <filter val="سپرده بلند مدت موسسه اعتباری ملل جنت آباد 041460345000000561"/>
        <filter val="سپرده بلند مدت موسسه اعتباری ملل جنت آباد 041460345000000691"/>
        <filter val="سپرده بلند مدت موسسه اعتباری ملل جنت آباد 041460345000000708"/>
        <filter val="سپرده بلند مدت موسسه اعتباری ملل جنت آباد 041460345000000733"/>
        <filter val="سپرده بلند مدت موسسه اعتباری ملل جنت آباد 041460345000000734"/>
        <filter val="سپرده بلند مدت موسسه اعتباری ملل جنت آباد 041460345000000743"/>
        <filter val="سپرده بلند مدت موسسه اعتباری ملل جنت آباد 041460345000000753"/>
        <filter val="سپرده بلند مدت موسسه اعتباری ملل جنت آباد 041460345000000756"/>
        <filter val="سپرده بلند مدت موسسه اعتباری ملل جنت آباد 041460345000000762"/>
        <filter val="سپرده بلند مدت موسسه اعتباری ملل جنت آباد 041460345000000773"/>
        <filter val="سپرده بلند مدت موسسه اعتباری ملل جنت آباد 041460345000000777"/>
        <filter val="سپرده بلند مدت موسسه اعتباری ملل جنت آباد 041460345000000783"/>
        <filter val="سپرده بلند مدت موسسه اعتباری ملل جنت آباد 041460345000000795"/>
        <filter val="سپرده بلند مدت موسسه اعتباری ملل جنت آباد 041460345000000817"/>
        <filter val="سپرده بلند مدت موسسه اعتباری ملل جنت آباد 041460345000000823"/>
        <filter val="سپرده بلند مدت موسسه اعتباری ملل جنت آباد 041460345000000825"/>
        <filter val="سپرده بلند مدت موسسه اعتباری ملل جنت آباد 041460345000000833"/>
        <filter val="سپرده بلند مدت موسسه اعتباری ملل جنت آباد 041460345000000844"/>
        <filter val="سپرده بلند مدت موسسه اعتباری ملل جنت آباد 041460345000000868"/>
        <filter val="سپرده بلند مدت موسسه اعتباری ملل جنت آباد 041460345000000880"/>
        <filter val="سپرده بلند مدت موسسه اعتباری ملل جنت آباد 041460345000000885"/>
        <filter val="سپرده بلند مدت موسسه اعتباری ملل جنت آباد 041460345000000901"/>
        <filter val="سپرده بلند مدت موسسه اعتباری ملل جنت آباد 041460345000000906"/>
        <filter val="سپرده بلند مدت موسسه اعتباری ملل جنت آباد 041460345000000911"/>
        <filter val="سپرده بلند مدت موسسه اعتباری ملل جنت آباد 041460345000000915"/>
        <filter val="سپرده بلند مدت موسسه اعتباری ملل جنت آباد 041460345000000943"/>
        <filter val="سپرده بلند مدت موسسه اعتباری ملل جنت آباد 041460345000000959"/>
        <filter val="سپرده بلند مدت موسسه اعتباری ملل جنت آباد 041460345000000962"/>
        <filter val="سپرده بلند مدت موسسه اعتباری ملل جنت آباد 041460345000000979"/>
        <filter val="سپرده بلند مدت موسسه اعتباری ملل جنت آباد 041460345000000981"/>
        <filter val="سپرده بلند مدت موسسه اعتباری ملل جنت آباد 041460345000000984"/>
        <filter val="سپرده بلند مدت موسسه اعتباری ملل جنت آباد 041460345000000989"/>
        <filter val="سپرده بلند مدت موسسه اعتباری ملل جنت آباد 041460345000000994"/>
        <filter val="سپرده کوتاه مدت موسسه اعتباری ملل بلوار دریا ( کوتاه مدت) 053510277000000458"/>
      </filters>
    </filterColumn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7"/>
  <sheetViews>
    <sheetView rightToLeft="1" workbookViewId="0">
      <selection activeCell="Q8" sqref="Q8"/>
    </sheetView>
  </sheetViews>
  <sheetFormatPr defaultRowHeight="15.75" x14ac:dyDescent="0.25"/>
  <cols>
    <col min="1" max="1" width="64.140625" style="39" customWidth="1"/>
    <col min="2" max="2" width="1.5703125" style="39" customWidth="1"/>
    <col min="3" max="3" width="19.42578125" style="39" bestFit="1" customWidth="1"/>
    <col min="4" max="4" width="1.28515625" style="39" customWidth="1"/>
    <col min="5" max="5" width="15.42578125" style="39" bestFit="1" customWidth="1"/>
    <col min="6" max="6" width="1.28515625" style="39" customWidth="1"/>
    <col min="7" max="7" width="18.7109375" style="39" bestFit="1" customWidth="1"/>
    <col min="8" max="8" width="2.140625" style="39" bestFit="1" customWidth="1"/>
    <col min="9" max="9" width="20" style="39" bestFit="1" customWidth="1"/>
    <col min="10" max="10" width="2.140625" style="39" bestFit="1" customWidth="1"/>
    <col min="11" max="11" width="16" style="39" bestFit="1" customWidth="1"/>
    <col min="12" max="12" width="2.140625" style="39" bestFit="1" customWidth="1"/>
    <col min="13" max="13" width="20.28515625" style="39" bestFit="1" customWidth="1"/>
    <col min="14" max="14" width="0.28515625" style="39" customWidth="1"/>
    <col min="15" max="16384" width="9.140625" style="39"/>
  </cols>
  <sheetData>
    <row r="1" spans="1:13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21.75" customHeight="1" x14ac:dyDescent="0.25">
      <c r="A2" s="83" t="s">
        <v>203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21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4.45" customHeight="1" x14ac:dyDescent="0.25"/>
    <row r="5" spans="1:13" ht="14.45" customHeight="1" x14ac:dyDescent="0.25">
      <c r="A5" s="85" t="s">
        <v>473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ht="14.45" customHeight="1" x14ac:dyDescent="0.25">
      <c r="A6" s="82" t="s">
        <v>206</v>
      </c>
      <c r="C6" s="82" t="s">
        <v>222</v>
      </c>
      <c r="D6" s="82"/>
      <c r="E6" s="82"/>
      <c r="F6" s="82"/>
      <c r="G6" s="82"/>
      <c r="I6" s="82" t="s">
        <v>223</v>
      </c>
      <c r="J6" s="82"/>
      <c r="K6" s="82"/>
      <c r="L6" s="82"/>
      <c r="M6" s="82"/>
    </row>
    <row r="7" spans="1:13" ht="29.1" customHeight="1" x14ac:dyDescent="0.25">
      <c r="A7" s="82"/>
      <c r="C7" s="13" t="s">
        <v>467</v>
      </c>
      <c r="D7" s="40"/>
      <c r="E7" s="13" t="s">
        <v>458</v>
      </c>
      <c r="F7" s="40"/>
      <c r="G7" s="13" t="s">
        <v>468</v>
      </c>
      <c r="I7" s="13" t="s">
        <v>467</v>
      </c>
      <c r="J7" s="40"/>
      <c r="K7" s="13" t="s">
        <v>458</v>
      </c>
      <c r="L7" s="40"/>
      <c r="M7" s="13" t="s">
        <v>468</v>
      </c>
    </row>
    <row r="8" spans="1:13" ht="21.75" customHeight="1" x14ac:dyDescent="0.25">
      <c r="A8" s="81" t="s">
        <v>497</v>
      </c>
      <c r="B8" s="81"/>
      <c r="C8" s="26">
        <v>140366294953</v>
      </c>
      <c r="D8" s="48">
        <v>0</v>
      </c>
      <c r="E8" s="26">
        <v>-701324374</v>
      </c>
      <c r="F8" s="48">
        <v>0</v>
      </c>
      <c r="G8" s="26">
        <v>141067619327</v>
      </c>
      <c r="H8" s="48">
        <v>0</v>
      </c>
      <c r="I8" s="26">
        <v>1681287009192</v>
      </c>
      <c r="J8" s="48">
        <v>0</v>
      </c>
      <c r="K8" s="26">
        <v>411164931</v>
      </c>
      <c r="L8" s="48">
        <v>0</v>
      </c>
      <c r="M8" s="26">
        <v>1680875844261</v>
      </c>
    </row>
    <row r="9" spans="1:13" ht="21.75" customHeight="1" x14ac:dyDescent="0.25">
      <c r="A9" s="79" t="s">
        <v>498</v>
      </c>
      <c r="B9" s="79"/>
      <c r="C9" s="28">
        <v>144520236972</v>
      </c>
      <c r="D9" s="28">
        <v>0</v>
      </c>
      <c r="E9" s="28">
        <v>-681317501</v>
      </c>
      <c r="F9" s="28">
        <v>0</v>
      </c>
      <c r="G9" s="28">
        <v>145201554473</v>
      </c>
      <c r="H9" s="28">
        <v>0</v>
      </c>
      <c r="I9" s="28">
        <v>1574940406269</v>
      </c>
      <c r="J9" s="28">
        <v>0</v>
      </c>
      <c r="K9" s="28">
        <v>547371640</v>
      </c>
      <c r="L9" s="28">
        <v>0</v>
      </c>
      <c r="M9" s="28">
        <v>1574393034629</v>
      </c>
    </row>
    <row r="10" spans="1:13" ht="21.75" customHeight="1" x14ac:dyDescent="0.25">
      <c r="A10" s="79" t="s">
        <v>499</v>
      </c>
      <c r="B10" s="79"/>
      <c r="C10" s="28">
        <v>30129123616</v>
      </c>
      <c r="D10" s="48">
        <v>0</v>
      </c>
      <c r="E10" s="28">
        <v>-324837811</v>
      </c>
      <c r="F10" s="48">
        <v>0</v>
      </c>
      <c r="G10" s="28">
        <v>30453961427</v>
      </c>
      <c r="H10" s="48">
        <v>0</v>
      </c>
      <c r="I10" s="28">
        <v>782847959436</v>
      </c>
      <c r="J10" s="48">
        <v>0</v>
      </c>
      <c r="K10" s="28">
        <v>0</v>
      </c>
      <c r="L10" s="48">
        <v>0</v>
      </c>
      <c r="M10" s="28">
        <v>782847959436</v>
      </c>
    </row>
    <row r="11" spans="1:13" ht="21.75" customHeight="1" x14ac:dyDescent="0.25">
      <c r="A11" s="79" t="s">
        <v>506</v>
      </c>
      <c r="B11" s="79"/>
      <c r="C11" s="28">
        <v>25800021590</v>
      </c>
      <c r="D11" s="28">
        <v>0</v>
      </c>
      <c r="E11" s="28">
        <v>0</v>
      </c>
      <c r="F11" s="28">
        <v>0</v>
      </c>
      <c r="G11" s="28">
        <v>25800021590</v>
      </c>
      <c r="H11" s="28">
        <v>0</v>
      </c>
      <c r="I11" s="28">
        <v>141040096826</v>
      </c>
      <c r="J11" s="28">
        <v>0</v>
      </c>
      <c r="K11" s="28">
        <v>155857605</v>
      </c>
      <c r="L11" s="28">
        <v>0</v>
      </c>
      <c r="M11" s="28">
        <v>140884239221</v>
      </c>
    </row>
    <row r="12" spans="1:13" ht="21.75" customHeight="1" x14ac:dyDescent="0.25">
      <c r="A12" s="79" t="s">
        <v>502</v>
      </c>
      <c r="B12" s="79"/>
      <c r="C12" s="28">
        <v>131011442069</v>
      </c>
      <c r="D12" s="48">
        <v>0</v>
      </c>
      <c r="E12" s="28">
        <v>-88737561</v>
      </c>
      <c r="F12" s="48">
        <v>0</v>
      </c>
      <c r="G12" s="28">
        <v>131100179630</v>
      </c>
      <c r="H12" s="48">
        <v>0</v>
      </c>
      <c r="I12" s="28">
        <v>675585471786</v>
      </c>
      <c r="J12" s="48">
        <v>0</v>
      </c>
      <c r="K12" s="28">
        <v>88737560</v>
      </c>
      <c r="L12" s="48">
        <v>0</v>
      </c>
      <c r="M12" s="28">
        <v>675496734226</v>
      </c>
    </row>
    <row r="13" spans="1:13" ht="21.75" customHeight="1" x14ac:dyDescent="0.25">
      <c r="A13" s="79" t="s">
        <v>501</v>
      </c>
      <c r="B13" s="79"/>
      <c r="C13" s="28">
        <v>10734336406</v>
      </c>
      <c r="D13" s="48">
        <v>0</v>
      </c>
      <c r="E13" s="28">
        <v>-117477439</v>
      </c>
      <c r="F13" s="48">
        <v>0</v>
      </c>
      <c r="G13" s="28">
        <v>10851813845</v>
      </c>
      <c r="H13" s="48">
        <v>0</v>
      </c>
      <c r="I13" s="28">
        <v>28767123288</v>
      </c>
      <c r="J13" s="48">
        <v>0</v>
      </c>
      <c r="K13" s="28">
        <v>0</v>
      </c>
      <c r="L13" s="48">
        <v>0</v>
      </c>
      <c r="M13" s="28">
        <v>28767123288</v>
      </c>
    </row>
    <row r="14" spans="1:13" ht="21.75" customHeight="1" x14ac:dyDescent="0.25">
      <c r="A14" s="79" t="s">
        <v>503</v>
      </c>
      <c r="B14" s="79"/>
      <c r="C14" s="28">
        <v>161888</v>
      </c>
      <c r="D14" s="48">
        <v>0</v>
      </c>
      <c r="E14" s="28">
        <v>0</v>
      </c>
      <c r="F14" s="48">
        <v>0</v>
      </c>
      <c r="G14" s="28">
        <v>161888</v>
      </c>
      <c r="H14" s="48">
        <v>0</v>
      </c>
      <c r="I14" s="28">
        <v>416978093888</v>
      </c>
      <c r="J14" s="48">
        <v>0</v>
      </c>
      <c r="K14" s="28">
        <v>0</v>
      </c>
      <c r="L14" s="48">
        <v>0</v>
      </c>
      <c r="M14" s="28">
        <v>416978093888</v>
      </c>
    </row>
    <row r="15" spans="1:13" ht="21.75" customHeight="1" x14ac:dyDescent="0.25">
      <c r="A15" s="21" t="s">
        <v>504</v>
      </c>
      <c r="B15" s="21"/>
      <c r="C15" s="28">
        <v>0</v>
      </c>
      <c r="D15" s="48">
        <v>0</v>
      </c>
      <c r="E15" s="28">
        <v>0</v>
      </c>
      <c r="F15" s="48">
        <v>0</v>
      </c>
      <c r="G15" s="28">
        <v>0</v>
      </c>
      <c r="H15" s="48">
        <v>0</v>
      </c>
      <c r="I15" s="28">
        <v>90999942</v>
      </c>
      <c r="J15" s="48">
        <v>0</v>
      </c>
      <c r="K15" s="28">
        <v>0</v>
      </c>
      <c r="L15" s="48">
        <v>0</v>
      </c>
      <c r="M15" s="28">
        <v>90999942</v>
      </c>
    </row>
    <row r="16" spans="1:13" ht="21.75" customHeight="1" x14ac:dyDescent="0.25">
      <c r="A16" s="21" t="s">
        <v>505</v>
      </c>
      <c r="B16" s="21"/>
      <c r="C16" s="28">
        <v>163618</v>
      </c>
      <c r="D16" s="48">
        <v>0</v>
      </c>
      <c r="E16" s="28">
        <v>0</v>
      </c>
      <c r="F16" s="48">
        <v>0</v>
      </c>
      <c r="G16" s="28">
        <v>163618</v>
      </c>
      <c r="H16" s="48">
        <v>0</v>
      </c>
      <c r="I16" s="28">
        <v>8690338</v>
      </c>
      <c r="J16" s="48">
        <v>0</v>
      </c>
      <c r="K16" s="28">
        <v>0</v>
      </c>
      <c r="L16" s="48">
        <v>0</v>
      </c>
      <c r="M16" s="28">
        <v>8690338</v>
      </c>
    </row>
    <row r="17" spans="1:13" ht="21.75" customHeight="1" x14ac:dyDescent="0.25">
      <c r="A17" s="79" t="s">
        <v>500</v>
      </c>
      <c r="B17" s="79"/>
      <c r="C17" s="28">
        <v>4002</v>
      </c>
      <c r="D17" s="48">
        <v>0</v>
      </c>
      <c r="E17" s="28">
        <v>0</v>
      </c>
      <c r="F17" s="48">
        <v>0</v>
      </c>
      <c r="G17" s="28">
        <v>4002</v>
      </c>
      <c r="H17" s="48">
        <v>0</v>
      </c>
      <c r="I17" s="28">
        <v>428540158333</v>
      </c>
      <c r="J17" s="48">
        <v>0</v>
      </c>
      <c r="K17" s="28">
        <v>23196040</v>
      </c>
      <c r="L17" s="48">
        <v>0</v>
      </c>
      <c r="M17" s="28">
        <v>428516962293</v>
      </c>
    </row>
    <row r="18" spans="1:13" ht="21.75" customHeight="1" x14ac:dyDescent="0.25">
      <c r="A18" s="21"/>
      <c r="B18" s="21"/>
      <c r="C18" s="28">
        <f>SUM(C8:C17)</f>
        <v>482561785114</v>
      </c>
      <c r="D18" s="28">
        <f t="shared" ref="D18:M18" si="0">SUM(D8:D17)</f>
        <v>0</v>
      </c>
      <c r="E18" s="28">
        <f t="shared" si="0"/>
        <v>-1913694686</v>
      </c>
      <c r="F18" s="28">
        <f t="shared" si="0"/>
        <v>0</v>
      </c>
      <c r="G18" s="28">
        <f t="shared" si="0"/>
        <v>484475479800</v>
      </c>
      <c r="H18" s="28">
        <f t="shared" si="0"/>
        <v>0</v>
      </c>
      <c r="I18" s="28">
        <f t="shared" si="0"/>
        <v>5730086009298</v>
      </c>
      <c r="J18" s="28">
        <f t="shared" si="0"/>
        <v>0</v>
      </c>
      <c r="K18" s="28">
        <f t="shared" si="0"/>
        <v>1226327776</v>
      </c>
      <c r="L18" s="28">
        <f t="shared" si="0"/>
        <v>0</v>
      </c>
      <c r="M18" s="28">
        <f t="shared" si="0"/>
        <v>5728859681522</v>
      </c>
    </row>
    <row r="19" spans="1:13" ht="21.75" customHeight="1" thickBot="1" x14ac:dyDescent="0.3">
      <c r="A19" s="11" t="s">
        <v>34</v>
      </c>
      <c r="C19" s="32">
        <v>482561785114</v>
      </c>
      <c r="D19" s="48"/>
      <c r="E19" s="32">
        <v>-1913694686</v>
      </c>
      <c r="F19" s="48"/>
      <c r="G19" s="32">
        <v>484475479800</v>
      </c>
      <c r="H19" s="48"/>
      <c r="I19" s="32">
        <v>5730086009298</v>
      </c>
      <c r="J19" s="48"/>
      <c r="K19" s="32">
        <v>1226327776</v>
      </c>
      <c r="L19" s="48"/>
      <c r="M19" s="32">
        <v>5728859681522</v>
      </c>
    </row>
    <row r="20" spans="1:13" ht="21.75" thickTop="1" x14ac:dyDescent="0.25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5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x14ac:dyDescent="0.25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13" x14ac:dyDescent="0.25"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x14ac:dyDescent="0.25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1:13" x14ac:dyDescent="0.25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3" x14ac:dyDescent="0.25"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</sheetData>
  <mergeCells count="15">
    <mergeCell ref="A1:M1"/>
    <mergeCell ref="A2:M2"/>
    <mergeCell ref="A3:M3"/>
    <mergeCell ref="A5:M5"/>
    <mergeCell ref="A6:A7"/>
    <mergeCell ref="C6:G6"/>
    <mergeCell ref="I6:M6"/>
    <mergeCell ref="A13:B13"/>
    <mergeCell ref="A14:B14"/>
    <mergeCell ref="A17:B17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1"/>
  <sheetViews>
    <sheetView rightToLeft="1" topLeftCell="A6" zoomScaleNormal="100" workbookViewId="0">
      <selection activeCell="A9" sqref="A9"/>
    </sheetView>
  </sheetViews>
  <sheetFormatPr defaultRowHeight="15.75" x14ac:dyDescent="0.25"/>
  <cols>
    <col min="1" max="1" width="40.28515625" style="39" customWidth="1"/>
    <col min="2" max="2" width="1.28515625" style="39" customWidth="1"/>
    <col min="3" max="3" width="12.42578125" style="39" bestFit="1" customWidth="1"/>
    <col min="4" max="4" width="1.28515625" style="39" customWidth="1"/>
    <col min="5" max="5" width="18.85546875" style="39" bestFit="1" customWidth="1"/>
    <col min="6" max="6" width="1.28515625" style="39" customWidth="1"/>
    <col min="7" max="7" width="19" style="39" bestFit="1" customWidth="1"/>
    <col min="8" max="8" width="1.28515625" style="39" customWidth="1"/>
    <col min="9" max="9" width="21.85546875" style="39" bestFit="1" customWidth="1"/>
    <col min="10" max="10" width="1.28515625" style="39" customWidth="1"/>
    <col min="11" max="11" width="13.5703125" style="39" bestFit="1" customWidth="1"/>
    <col min="12" max="12" width="1.28515625" style="39" customWidth="1"/>
    <col min="13" max="13" width="20.140625" style="39" bestFit="1" customWidth="1"/>
    <col min="14" max="14" width="1.28515625" style="39" customWidth="1"/>
    <col min="15" max="15" width="19.42578125" style="39" bestFit="1" customWidth="1"/>
    <col min="16" max="16" width="1.28515625" style="39" customWidth="1"/>
    <col min="17" max="17" width="24" style="39" customWidth="1"/>
    <col min="18" max="18" width="1.28515625" style="39" customWidth="1"/>
    <col min="19" max="19" width="0.28515625" style="39" customWidth="1"/>
    <col min="20" max="16384" width="9.140625" style="39"/>
  </cols>
  <sheetData>
    <row r="1" spans="1:20" s="46" customFormat="1" ht="29.1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20" s="46" customFormat="1" ht="21.75" customHeight="1" x14ac:dyDescent="0.3">
      <c r="A2" s="97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0" s="46" customFormat="1" ht="21.75" customHeight="1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20" ht="14.45" customHeight="1" x14ac:dyDescent="0.25"/>
    <row r="5" spans="1:20" s="45" customFormat="1" ht="22.5" customHeight="1" x14ac:dyDescent="0.25">
      <c r="A5" s="91" t="s">
        <v>474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0" ht="39" customHeight="1" x14ac:dyDescent="0.25">
      <c r="A6" s="82" t="s">
        <v>206</v>
      </c>
      <c r="C6" s="82" t="s">
        <v>222</v>
      </c>
      <c r="D6" s="82"/>
      <c r="E6" s="82"/>
      <c r="F6" s="82"/>
      <c r="G6" s="82"/>
      <c r="H6" s="82"/>
      <c r="I6" s="82"/>
      <c r="K6" s="82" t="s">
        <v>223</v>
      </c>
      <c r="L6" s="82"/>
      <c r="M6" s="82"/>
      <c r="N6" s="82"/>
      <c r="O6" s="82"/>
      <c r="P6" s="82"/>
      <c r="Q6" s="82"/>
      <c r="R6" s="82"/>
    </row>
    <row r="7" spans="1:20" ht="39" customHeight="1" x14ac:dyDescent="0.25">
      <c r="A7" s="82"/>
      <c r="C7" s="13" t="s">
        <v>13</v>
      </c>
      <c r="D7" s="40"/>
      <c r="E7" s="13" t="s">
        <v>475</v>
      </c>
      <c r="F7" s="40"/>
      <c r="G7" s="13" t="s">
        <v>476</v>
      </c>
      <c r="H7" s="40"/>
      <c r="I7" s="13" t="s">
        <v>477</v>
      </c>
      <c r="K7" s="13" t="s">
        <v>13</v>
      </c>
      <c r="L7" s="40"/>
      <c r="M7" s="13" t="s">
        <v>475</v>
      </c>
      <c r="N7" s="40"/>
      <c r="O7" s="13" t="s">
        <v>476</v>
      </c>
      <c r="P7" s="40"/>
      <c r="Q7" s="104" t="s">
        <v>477</v>
      </c>
      <c r="R7" s="104"/>
    </row>
    <row r="8" spans="1:20" ht="21.75" customHeight="1" x14ac:dyDescent="0.25">
      <c r="A8" s="35" t="s">
        <v>69</v>
      </c>
      <c r="C8" s="26">
        <v>202538</v>
      </c>
      <c r="D8" s="48"/>
      <c r="E8" s="26">
        <v>3375338194</v>
      </c>
      <c r="F8" s="48"/>
      <c r="G8" s="26">
        <v>2751628852</v>
      </c>
      <c r="H8" s="48"/>
      <c r="I8" s="26">
        <v>623709342</v>
      </c>
      <c r="J8" s="48"/>
      <c r="K8" s="26">
        <v>1052538</v>
      </c>
      <c r="L8" s="48"/>
      <c r="M8" s="26">
        <v>17743256007</v>
      </c>
      <c r="N8" s="48"/>
      <c r="O8" s="26">
        <v>14299508869</v>
      </c>
      <c r="P8" s="48"/>
      <c r="Q8" s="93">
        <v>3443747138</v>
      </c>
      <c r="R8" s="93"/>
      <c r="S8" s="48"/>
      <c r="T8" s="48"/>
    </row>
    <row r="9" spans="1:20" ht="21.75" customHeight="1" x14ac:dyDescent="0.25">
      <c r="A9" s="21" t="s">
        <v>65</v>
      </c>
      <c r="C9" s="28">
        <v>80280317</v>
      </c>
      <c r="D9" s="48"/>
      <c r="E9" s="28">
        <v>1776228506129</v>
      </c>
      <c r="F9" s="48"/>
      <c r="G9" s="28">
        <v>1499957442828</v>
      </c>
      <c r="H9" s="48"/>
      <c r="I9" s="28">
        <v>276271063301</v>
      </c>
      <c r="J9" s="48"/>
      <c r="K9" s="28">
        <v>108071990</v>
      </c>
      <c r="L9" s="48"/>
      <c r="M9" s="28">
        <v>2288290081154</v>
      </c>
      <c r="N9" s="48"/>
      <c r="O9" s="28">
        <v>1999957431771</v>
      </c>
      <c r="P9" s="48"/>
      <c r="Q9" s="94">
        <v>288332649383</v>
      </c>
      <c r="R9" s="94"/>
      <c r="S9" s="48"/>
      <c r="T9" s="48"/>
    </row>
    <row r="10" spans="1:20" ht="21.75" customHeight="1" x14ac:dyDescent="0.25">
      <c r="A10" s="21" t="s">
        <v>67</v>
      </c>
      <c r="C10" s="28">
        <v>9000000</v>
      </c>
      <c r="D10" s="48"/>
      <c r="E10" s="28">
        <v>118441016756</v>
      </c>
      <c r="F10" s="48"/>
      <c r="G10" s="28">
        <v>90107999797</v>
      </c>
      <c r="H10" s="48"/>
      <c r="I10" s="28">
        <v>28333016959</v>
      </c>
      <c r="J10" s="48"/>
      <c r="K10" s="28">
        <v>9000000</v>
      </c>
      <c r="L10" s="48"/>
      <c r="M10" s="28">
        <v>118441016756</v>
      </c>
      <c r="N10" s="48"/>
      <c r="O10" s="28">
        <v>90107999797</v>
      </c>
      <c r="P10" s="48"/>
      <c r="Q10" s="94">
        <v>28333016959</v>
      </c>
      <c r="R10" s="94"/>
      <c r="S10" s="48"/>
      <c r="T10" s="48"/>
    </row>
    <row r="11" spans="1:20" ht="21.75" customHeight="1" x14ac:dyDescent="0.25">
      <c r="A11" s="21" t="s">
        <v>20</v>
      </c>
      <c r="C11" s="28">
        <v>30000000</v>
      </c>
      <c r="D11" s="48"/>
      <c r="E11" s="28">
        <v>63251402027</v>
      </c>
      <c r="F11" s="48"/>
      <c r="G11" s="28">
        <v>46991583601</v>
      </c>
      <c r="H11" s="48"/>
      <c r="I11" s="28">
        <v>16259818426</v>
      </c>
      <c r="J11" s="48"/>
      <c r="K11" s="28">
        <v>30000000</v>
      </c>
      <c r="L11" s="48"/>
      <c r="M11" s="28">
        <v>63251402027</v>
      </c>
      <c r="N11" s="48"/>
      <c r="O11" s="28">
        <v>46991583601</v>
      </c>
      <c r="P11" s="48"/>
      <c r="Q11" s="94">
        <v>16259818426</v>
      </c>
      <c r="R11" s="94"/>
      <c r="S11" s="48"/>
      <c r="T11" s="48"/>
    </row>
    <row r="12" spans="1:20" ht="21.75" customHeight="1" x14ac:dyDescent="0.25">
      <c r="A12" s="21" t="s">
        <v>31</v>
      </c>
      <c r="C12" s="28">
        <v>0</v>
      </c>
      <c r="D12" s="48"/>
      <c r="E12" s="28">
        <v>0</v>
      </c>
      <c r="F12" s="48"/>
      <c r="G12" s="28">
        <v>0</v>
      </c>
      <c r="H12" s="48"/>
      <c r="I12" s="28">
        <v>0</v>
      </c>
      <c r="J12" s="48"/>
      <c r="K12" s="28">
        <v>2000000</v>
      </c>
      <c r="L12" s="48"/>
      <c r="M12" s="28">
        <v>19224927083</v>
      </c>
      <c r="N12" s="48"/>
      <c r="O12" s="28">
        <v>19262853697</v>
      </c>
      <c r="P12" s="48"/>
      <c r="Q12" s="94">
        <v>-37926614</v>
      </c>
      <c r="R12" s="94"/>
      <c r="S12" s="48"/>
      <c r="T12" s="48"/>
    </row>
    <row r="13" spans="1:20" ht="21.75" customHeight="1" x14ac:dyDescent="0.25">
      <c r="A13" s="21" t="s">
        <v>70</v>
      </c>
      <c r="C13" s="28">
        <v>0</v>
      </c>
      <c r="D13" s="48"/>
      <c r="E13" s="28">
        <v>0</v>
      </c>
      <c r="F13" s="48"/>
      <c r="G13" s="28">
        <v>0</v>
      </c>
      <c r="H13" s="48"/>
      <c r="I13" s="28">
        <v>0</v>
      </c>
      <c r="J13" s="48"/>
      <c r="K13" s="28">
        <v>12356828</v>
      </c>
      <c r="L13" s="48"/>
      <c r="M13" s="28">
        <v>24713656</v>
      </c>
      <c r="N13" s="48"/>
      <c r="O13" s="28">
        <v>85692552840</v>
      </c>
      <c r="P13" s="48"/>
      <c r="Q13" s="94">
        <v>-85667839184</v>
      </c>
      <c r="R13" s="94"/>
      <c r="S13" s="48"/>
      <c r="T13" s="48"/>
    </row>
    <row r="14" spans="1:20" ht="21.75" customHeight="1" x14ac:dyDescent="0.25">
      <c r="A14" s="21" t="s">
        <v>228</v>
      </c>
      <c r="C14" s="28">
        <v>0</v>
      </c>
      <c r="D14" s="48"/>
      <c r="E14" s="28">
        <v>0</v>
      </c>
      <c r="F14" s="48"/>
      <c r="G14" s="28">
        <v>0</v>
      </c>
      <c r="H14" s="48"/>
      <c r="I14" s="28">
        <v>0</v>
      </c>
      <c r="J14" s="48"/>
      <c r="K14" s="28">
        <v>166242</v>
      </c>
      <c r="L14" s="48"/>
      <c r="M14" s="28">
        <v>1133495369169</v>
      </c>
      <c r="N14" s="48"/>
      <c r="O14" s="28">
        <v>953995581873</v>
      </c>
      <c r="P14" s="48"/>
      <c r="Q14" s="94">
        <v>179499787296</v>
      </c>
      <c r="R14" s="94"/>
      <c r="S14" s="48"/>
      <c r="T14" s="48"/>
    </row>
    <row r="15" spans="1:20" ht="21.75" customHeight="1" x14ac:dyDescent="0.25">
      <c r="A15" s="21" t="s">
        <v>61</v>
      </c>
      <c r="C15" s="28">
        <v>0</v>
      </c>
      <c r="D15" s="48"/>
      <c r="E15" s="28">
        <v>0</v>
      </c>
      <c r="F15" s="48"/>
      <c r="G15" s="28">
        <v>0</v>
      </c>
      <c r="H15" s="48"/>
      <c r="I15" s="28">
        <v>0</v>
      </c>
      <c r="J15" s="48"/>
      <c r="K15" s="28">
        <v>103559048</v>
      </c>
      <c r="L15" s="48"/>
      <c r="M15" s="28">
        <v>1540345564675</v>
      </c>
      <c r="N15" s="48"/>
      <c r="O15" s="28">
        <v>1499999995164</v>
      </c>
      <c r="P15" s="48"/>
      <c r="Q15" s="94">
        <v>40345569511</v>
      </c>
      <c r="R15" s="94"/>
      <c r="S15" s="48"/>
      <c r="T15" s="48"/>
    </row>
    <row r="16" spans="1:20" ht="21.75" customHeight="1" x14ac:dyDescent="0.25">
      <c r="A16" s="21" t="s">
        <v>232</v>
      </c>
      <c r="C16" s="28">
        <v>0</v>
      </c>
      <c r="D16" s="48"/>
      <c r="E16" s="28">
        <v>0</v>
      </c>
      <c r="F16" s="48"/>
      <c r="G16" s="28">
        <v>0</v>
      </c>
      <c r="H16" s="48"/>
      <c r="I16" s="28">
        <v>0</v>
      </c>
      <c r="J16" s="48"/>
      <c r="K16" s="28">
        <v>90603619</v>
      </c>
      <c r="L16" s="48"/>
      <c r="M16" s="28">
        <v>1511203130314</v>
      </c>
      <c r="N16" s="48"/>
      <c r="O16" s="28">
        <v>1499999992824</v>
      </c>
      <c r="P16" s="48"/>
      <c r="Q16" s="94">
        <v>11203137490</v>
      </c>
      <c r="R16" s="94"/>
      <c r="S16" s="48"/>
      <c r="T16" s="48"/>
    </row>
    <row r="17" spans="1:20" ht="21.75" customHeight="1" x14ac:dyDescent="0.25">
      <c r="A17" s="21" t="s">
        <v>68</v>
      </c>
      <c r="C17" s="28">
        <v>0</v>
      </c>
      <c r="D17" s="48"/>
      <c r="E17" s="28">
        <v>0</v>
      </c>
      <c r="F17" s="48"/>
      <c r="G17" s="28">
        <v>0</v>
      </c>
      <c r="H17" s="48"/>
      <c r="I17" s="28">
        <v>0</v>
      </c>
      <c r="J17" s="48"/>
      <c r="K17" s="28">
        <v>2258295</v>
      </c>
      <c r="L17" s="48"/>
      <c r="M17" s="28">
        <v>33171048832</v>
      </c>
      <c r="N17" s="48"/>
      <c r="O17" s="28">
        <v>30522347400</v>
      </c>
      <c r="P17" s="48"/>
      <c r="Q17" s="94">
        <v>2648701432</v>
      </c>
      <c r="R17" s="94"/>
      <c r="S17" s="48"/>
      <c r="T17" s="48"/>
    </row>
    <row r="18" spans="1:20" ht="21.75" customHeight="1" x14ac:dyDescent="0.25">
      <c r="A18" s="21" t="s">
        <v>21</v>
      </c>
      <c r="C18" s="28">
        <v>0</v>
      </c>
      <c r="D18" s="48"/>
      <c r="E18" s="28">
        <v>0</v>
      </c>
      <c r="F18" s="48"/>
      <c r="G18" s="28">
        <v>0</v>
      </c>
      <c r="H18" s="48"/>
      <c r="I18" s="28">
        <v>0</v>
      </c>
      <c r="J18" s="48"/>
      <c r="K18" s="28">
        <v>1600000</v>
      </c>
      <c r="L18" s="48"/>
      <c r="M18" s="28">
        <v>5095897939</v>
      </c>
      <c r="N18" s="48"/>
      <c r="O18" s="28">
        <v>4984140405</v>
      </c>
      <c r="P18" s="48"/>
      <c r="Q18" s="94">
        <v>111757534</v>
      </c>
      <c r="R18" s="94"/>
      <c r="S18" s="48"/>
      <c r="T18" s="48"/>
    </row>
    <row r="19" spans="1:20" ht="21.75" customHeight="1" x14ac:dyDescent="0.25">
      <c r="A19" s="21" t="s">
        <v>91</v>
      </c>
      <c r="C19" s="28">
        <v>741478</v>
      </c>
      <c r="D19" s="48"/>
      <c r="E19" s="28">
        <v>511856718976</v>
      </c>
      <c r="F19" s="48"/>
      <c r="G19" s="28">
        <v>417076600123</v>
      </c>
      <c r="H19" s="48"/>
      <c r="I19" s="28">
        <v>94780118853</v>
      </c>
      <c r="J19" s="48"/>
      <c r="K19" s="28">
        <v>792525</v>
      </c>
      <c r="L19" s="48"/>
      <c r="M19" s="28">
        <v>545847149698</v>
      </c>
      <c r="N19" s="48"/>
      <c r="O19" s="28">
        <v>445790208896</v>
      </c>
      <c r="P19" s="48"/>
      <c r="Q19" s="94">
        <v>100056940802</v>
      </c>
      <c r="R19" s="94"/>
      <c r="S19" s="48"/>
      <c r="T19" s="48"/>
    </row>
    <row r="20" spans="1:20" ht="21.75" customHeight="1" x14ac:dyDescent="0.25">
      <c r="A20" s="21" t="s">
        <v>81</v>
      </c>
      <c r="C20" s="28">
        <v>963748</v>
      </c>
      <c r="D20" s="48"/>
      <c r="E20" s="28">
        <v>567637209480</v>
      </c>
      <c r="F20" s="48"/>
      <c r="G20" s="28">
        <v>496611955267</v>
      </c>
      <c r="H20" s="48"/>
      <c r="I20" s="28">
        <v>71025254213</v>
      </c>
      <c r="J20" s="48"/>
      <c r="K20" s="28">
        <v>963748</v>
      </c>
      <c r="L20" s="48"/>
      <c r="M20" s="28">
        <v>567637209480</v>
      </c>
      <c r="N20" s="48"/>
      <c r="O20" s="28">
        <v>496611955267</v>
      </c>
      <c r="P20" s="48"/>
      <c r="Q20" s="94">
        <v>71025254213</v>
      </c>
      <c r="R20" s="94"/>
      <c r="S20" s="48"/>
      <c r="T20" s="48"/>
    </row>
    <row r="21" spans="1:20" ht="21.75" customHeight="1" x14ac:dyDescent="0.25">
      <c r="A21" s="21" t="s">
        <v>83</v>
      </c>
      <c r="C21" s="28">
        <v>499056</v>
      </c>
      <c r="D21" s="48"/>
      <c r="E21" s="28">
        <v>285400823645</v>
      </c>
      <c r="F21" s="48"/>
      <c r="G21" s="28">
        <v>257075557333</v>
      </c>
      <c r="H21" s="48"/>
      <c r="I21" s="28">
        <v>28325266312</v>
      </c>
      <c r="J21" s="48"/>
      <c r="K21" s="28">
        <v>699056</v>
      </c>
      <c r="L21" s="48"/>
      <c r="M21" s="28">
        <v>398763772896</v>
      </c>
      <c r="N21" s="48"/>
      <c r="O21" s="28">
        <v>360100290962</v>
      </c>
      <c r="P21" s="48"/>
      <c r="Q21" s="94">
        <v>38663481934</v>
      </c>
      <c r="R21" s="94"/>
      <c r="S21" s="48"/>
      <c r="T21" s="48"/>
    </row>
    <row r="22" spans="1:20" ht="21.75" customHeight="1" x14ac:dyDescent="0.25">
      <c r="A22" s="21" t="s">
        <v>78</v>
      </c>
      <c r="C22" s="28">
        <v>842861</v>
      </c>
      <c r="D22" s="48"/>
      <c r="E22" s="28">
        <v>519340682744</v>
      </c>
      <c r="F22" s="48"/>
      <c r="G22" s="28">
        <v>411078661146</v>
      </c>
      <c r="H22" s="48"/>
      <c r="I22" s="28">
        <v>108262021598</v>
      </c>
      <c r="J22" s="48"/>
      <c r="K22" s="28">
        <v>962861</v>
      </c>
      <c r="L22" s="48"/>
      <c r="M22" s="28">
        <v>592228468949</v>
      </c>
      <c r="N22" s="48"/>
      <c r="O22" s="28">
        <v>469604846766</v>
      </c>
      <c r="P22" s="48"/>
      <c r="Q22" s="94">
        <v>122623622183</v>
      </c>
      <c r="R22" s="94"/>
      <c r="S22" s="48"/>
      <c r="T22" s="48"/>
    </row>
    <row r="23" spans="1:20" ht="21.75" customHeight="1" x14ac:dyDescent="0.25">
      <c r="A23" s="21" t="s">
        <v>88</v>
      </c>
      <c r="C23" s="28">
        <v>875305</v>
      </c>
      <c r="D23" s="48"/>
      <c r="E23" s="28">
        <v>491314955650</v>
      </c>
      <c r="F23" s="48"/>
      <c r="G23" s="28">
        <v>458749270418</v>
      </c>
      <c r="H23" s="48"/>
      <c r="I23" s="28">
        <v>32565685232</v>
      </c>
      <c r="J23" s="48"/>
      <c r="K23" s="28">
        <v>892205</v>
      </c>
      <c r="L23" s="48"/>
      <c r="M23" s="28">
        <v>500810908742</v>
      </c>
      <c r="N23" s="48"/>
      <c r="O23" s="28">
        <v>467606597487</v>
      </c>
      <c r="P23" s="48"/>
      <c r="Q23" s="94">
        <v>33204311255</v>
      </c>
      <c r="R23" s="94"/>
      <c r="S23" s="48"/>
      <c r="T23" s="48"/>
    </row>
    <row r="24" spans="1:20" ht="21.75" customHeight="1" x14ac:dyDescent="0.25">
      <c r="A24" s="21" t="s">
        <v>238</v>
      </c>
      <c r="C24" s="28">
        <v>0</v>
      </c>
      <c r="D24" s="48"/>
      <c r="E24" s="28">
        <v>0</v>
      </c>
      <c r="F24" s="48"/>
      <c r="G24" s="28">
        <v>0</v>
      </c>
      <c r="H24" s="48"/>
      <c r="I24" s="28">
        <v>0</v>
      </c>
      <c r="J24" s="48"/>
      <c r="K24" s="28">
        <v>9000</v>
      </c>
      <c r="L24" s="48"/>
      <c r="M24" s="28">
        <v>6784770038</v>
      </c>
      <c r="N24" s="48"/>
      <c r="O24" s="28">
        <v>5392877280</v>
      </c>
      <c r="P24" s="48"/>
      <c r="Q24" s="94">
        <v>1391892758</v>
      </c>
      <c r="R24" s="94"/>
      <c r="S24" s="48"/>
      <c r="T24" s="48"/>
    </row>
    <row r="25" spans="1:20" ht="21.75" customHeight="1" x14ac:dyDescent="0.25">
      <c r="A25" s="21" t="s">
        <v>239</v>
      </c>
      <c r="C25" s="28">
        <v>0</v>
      </c>
      <c r="D25" s="48"/>
      <c r="E25" s="28">
        <v>0</v>
      </c>
      <c r="F25" s="48"/>
      <c r="G25" s="28">
        <v>0</v>
      </c>
      <c r="H25" s="48"/>
      <c r="I25" s="28">
        <v>0</v>
      </c>
      <c r="J25" s="48"/>
      <c r="K25" s="28">
        <v>20754</v>
      </c>
      <c r="L25" s="48"/>
      <c r="M25" s="28">
        <v>12139889249</v>
      </c>
      <c r="N25" s="48"/>
      <c r="O25" s="28">
        <v>11290438928</v>
      </c>
      <c r="P25" s="48"/>
      <c r="Q25" s="94">
        <v>849450321</v>
      </c>
      <c r="R25" s="94"/>
      <c r="S25" s="48"/>
      <c r="T25" s="48"/>
    </row>
    <row r="26" spans="1:20" ht="21.75" customHeight="1" x14ac:dyDescent="0.25">
      <c r="A26" s="21" t="s">
        <v>240</v>
      </c>
      <c r="C26" s="28">
        <v>0</v>
      </c>
      <c r="D26" s="48"/>
      <c r="E26" s="28">
        <v>0</v>
      </c>
      <c r="F26" s="48"/>
      <c r="G26" s="28">
        <v>0</v>
      </c>
      <c r="H26" s="48"/>
      <c r="I26" s="28">
        <v>0</v>
      </c>
      <c r="J26" s="48"/>
      <c r="K26" s="28">
        <v>100000</v>
      </c>
      <c r="L26" s="48"/>
      <c r="M26" s="28">
        <v>99984375000</v>
      </c>
      <c r="N26" s="48"/>
      <c r="O26" s="28">
        <v>100015625000</v>
      </c>
      <c r="P26" s="48"/>
      <c r="Q26" s="94">
        <v>-31250000</v>
      </c>
      <c r="R26" s="94"/>
      <c r="S26" s="48"/>
      <c r="T26" s="48"/>
    </row>
    <row r="27" spans="1:20" ht="21.75" customHeight="1" x14ac:dyDescent="0.25">
      <c r="A27" s="21" t="s">
        <v>241</v>
      </c>
      <c r="C27" s="28">
        <v>0</v>
      </c>
      <c r="D27" s="48"/>
      <c r="E27" s="28">
        <v>0</v>
      </c>
      <c r="F27" s="48"/>
      <c r="G27" s="28">
        <v>0</v>
      </c>
      <c r="H27" s="48"/>
      <c r="I27" s="28">
        <v>0</v>
      </c>
      <c r="J27" s="48"/>
      <c r="K27" s="28">
        <v>2055000</v>
      </c>
      <c r="L27" s="48"/>
      <c r="M27" s="28">
        <v>2054668831250</v>
      </c>
      <c r="N27" s="48"/>
      <c r="O27" s="28">
        <v>1980867193180</v>
      </c>
      <c r="P27" s="48"/>
      <c r="Q27" s="94">
        <v>73801638070</v>
      </c>
      <c r="R27" s="94"/>
      <c r="S27" s="48"/>
      <c r="T27" s="48"/>
    </row>
    <row r="28" spans="1:20" ht="21.75" customHeight="1" x14ac:dyDescent="0.25">
      <c r="A28" s="21" t="s">
        <v>242</v>
      </c>
      <c r="C28" s="28">
        <v>0</v>
      </c>
      <c r="D28" s="48"/>
      <c r="E28" s="28">
        <v>0</v>
      </c>
      <c r="F28" s="48"/>
      <c r="G28" s="28">
        <v>0</v>
      </c>
      <c r="H28" s="48"/>
      <c r="I28" s="28">
        <v>0</v>
      </c>
      <c r="J28" s="48"/>
      <c r="K28" s="28">
        <v>3100000</v>
      </c>
      <c r="L28" s="48"/>
      <c r="M28" s="28">
        <v>3099893125000</v>
      </c>
      <c r="N28" s="48"/>
      <c r="O28" s="28">
        <v>2999329907420</v>
      </c>
      <c r="P28" s="48"/>
      <c r="Q28" s="94">
        <v>100563217580</v>
      </c>
      <c r="R28" s="94"/>
      <c r="S28" s="48"/>
      <c r="T28" s="48"/>
    </row>
    <row r="29" spans="1:20" ht="21.75" customHeight="1" x14ac:dyDescent="0.25">
      <c r="A29" s="22" t="s">
        <v>243</v>
      </c>
      <c r="C29" s="30">
        <v>0</v>
      </c>
      <c r="D29" s="48"/>
      <c r="E29" s="30">
        <v>0</v>
      </c>
      <c r="F29" s="48"/>
      <c r="G29" s="30">
        <v>0</v>
      </c>
      <c r="H29" s="48"/>
      <c r="I29" s="30">
        <v>0</v>
      </c>
      <c r="J29" s="48"/>
      <c r="K29" s="30">
        <v>3161189</v>
      </c>
      <c r="L29" s="48"/>
      <c r="M29" s="30">
        <v>2934833749202</v>
      </c>
      <c r="N29" s="48"/>
      <c r="O29" s="30">
        <v>3000077253200</v>
      </c>
      <c r="P29" s="48"/>
      <c r="Q29" s="95">
        <v>-65243503998</v>
      </c>
      <c r="R29" s="95"/>
      <c r="S29" s="48"/>
      <c r="T29" s="48"/>
    </row>
    <row r="30" spans="1:20" ht="21.75" customHeight="1" x14ac:dyDescent="0.25">
      <c r="A30" s="11" t="s">
        <v>34</v>
      </c>
      <c r="C30" s="32">
        <f>SUM(C8:C29)</f>
        <v>123405303</v>
      </c>
      <c r="D30" s="48"/>
      <c r="E30" s="32">
        <f>SUM(E8:E29)</f>
        <v>4336846653601</v>
      </c>
      <c r="F30" s="48"/>
      <c r="G30" s="32">
        <f>SUM(G8:G29)</f>
        <v>3680400699365</v>
      </c>
      <c r="H30" s="48"/>
      <c r="I30" s="32">
        <f>SUM(I8:I29)</f>
        <v>656445954236</v>
      </c>
      <c r="J30" s="48"/>
      <c r="K30" s="32">
        <f>SUM(K8:K29)</f>
        <v>373424898</v>
      </c>
      <c r="L30" s="48"/>
      <c r="M30" s="32">
        <f>SUM(M8:M29)</f>
        <v>17543878657116</v>
      </c>
      <c r="N30" s="48"/>
      <c r="O30" s="32">
        <f>SUM(O8:O29)</f>
        <v>16582501182627</v>
      </c>
      <c r="P30" s="48"/>
      <c r="Q30" s="99">
        <f>SUM(Q8:R29)</f>
        <v>961377474489</v>
      </c>
      <c r="R30" s="99"/>
      <c r="S30" s="48"/>
      <c r="T30" s="48"/>
    </row>
    <row r="31" spans="1:20" x14ac:dyDescent="0.25"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</sheetData>
  <mergeCells count="31">
    <mergeCell ref="Q28:R28"/>
    <mergeCell ref="Q29:R29"/>
    <mergeCell ref="Q30:R30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5" ht="21.75" customHeight="1" x14ac:dyDescent="0.2">
      <c r="A2" s="88" t="s">
        <v>203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7.35" customHeight="1" x14ac:dyDescent="0.2"/>
    <row r="5" spans="1:25" ht="14.45" customHeight="1" x14ac:dyDescent="0.2">
      <c r="A5" s="91" t="s">
        <v>478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ht="7.35" customHeight="1" x14ac:dyDescent="0.2"/>
    <row r="7" spans="1:25" ht="14.45" customHeight="1" x14ac:dyDescent="0.2">
      <c r="E7" s="82" t="s">
        <v>222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Y7" s="2" t="s">
        <v>223</v>
      </c>
    </row>
    <row r="8" spans="1:25" ht="29.1" customHeight="1" x14ac:dyDescent="0.2">
      <c r="A8" s="2" t="s">
        <v>479</v>
      </c>
      <c r="C8" s="2" t="s">
        <v>480</v>
      </c>
      <c r="E8" s="7" t="s">
        <v>39</v>
      </c>
      <c r="F8" s="3"/>
      <c r="G8" s="7" t="s">
        <v>13</v>
      </c>
      <c r="H8" s="3"/>
      <c r="I8" s="7" t="s">
        <v>38</v>
      </c>
      <c r="J8" s="3"/>
      <c r="K8" s="7" t="s">
        <v>481</v>
      </c>
      <c r="L8" s="3"/>
      <c r="M8" s="7" t="s">
        <v>482</v>
      </c>
      <c r="N8" s="3"/>
      <c r="O8" s="7" t="s">
        <v>483</v>
      </c>
      <c r="P8" s="3"/>
      <c r="Q8" s="7" t="s">
        <v>484</v>
      </c>
      <c r="R8" s="3"/>
      <c r="S8" s="7" t="s">
        <v>485</v>
      </c>
      <c r="T8" s="3"/>
      <c r="U8" s="7" t="s">
        <v>486</v>
      </c>
      <c r="V8" s="3"/>
      <c r="W8" s="7" t="s">
        <v>487</v>
      </c>
      <c r="Y8" s="7" t="s">
        <v>487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0"/>
  <sheetViews>
    <sheetView rightToLeft="1" workbookViewId="0">
      <selection activeCell="K15" sqref="K15"/>
    </sheetView>
  </sheetViews>
  <sheetFormatPr defaultRowHeight="15.75" x14ac:dyDescent="0.25"/>
  <cols>
    <col min="1" max="1" width="40.28515625" style="39" customWidth="1"/>
    <col min="2" max="2" width="1.28515625" style="39" customWidth="1"/>
    <col min="3" max="3" width="13.140625" style="39" bestFit="1" customWidth="1"/>
    <col min="4" max="4" width="1.28515625" style="39" customWidth="1"/>
    <col min="5" max="5" width="19.140625" style="39" bestFit="1" customWidth="1"/>
    <col min="6" max="6" width="1.28515625" style="39" customWidth="1"/>
    <col min="7" max="7" width="19.7109375" style="39" bestFit="1" customWidth="1"/>
    <col min="8" max="8" width="1.28515625" style="39" customWidth="1"/>
    <col min="9" max="9" width="26.28515625" style="39" bestFit="1" customWidth="1"/>
    <col min="10" max="10" width="1.28515625" style="39" customWidth="1"/>
    <col min="11" max="11" width="13.140625" style="39" bestFit="1" customWidth="1"/>
    <col min="12" max="12" width="1.28515625" style="39" customWidth="1"/>
    <col min="13" max="13" width="19.140625" style="39" bestFit="1" customWidth="1"/>
    <col min="14" max="14" width="1.28515625" style="39" customWidth="1"/>
    <col min="15" max="15" width="20.140625" style="39" bestFit="1" customWidth="1"/>
    <col min="16" max="16" width="1.28515625" style="39" customWidth="1"/>
    <col min="17" max="17" width="28.85546875" style="39" customWidth="1"/>
    <col min="18" max="18" width="1.28515625" style="39" customWidth="1"/>
    <col min="19" max="19" width="0.28515625" style="39" customWidth="1"/>
    <col min="20" max="16384" width="9.140625" style="39"/>
  </cols>
  <sheetData>
    <row r="1" spans="1:18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21.75" customHeight="1" x14ac:dyDescent="0.25">
      <c r="A2" s="83" t="s">
        <v>203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1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ht="14.45" customHeight="1" x14ac:dyDescent="0.25"/>
    <row r="5" spans="1:18" ht="21" customHeight="1" x14ac:dyDescent="0.25">
      <c r="A5" s="85" t="s">
        <v>488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5.5" customHeight="1" x14ac:dyDescent="0.25">
      <c r="A6" s="82" t="s">
        <v>206</v>
      </c>
      <c r="C6" s="82" t="s">
        <v>222</v>
      </c>
      <c r="D6" s="82"/>
      <c r="E6" s="82"/>
      <c r="F6" s="82"/>
      <c r="G6" s="82"/>
      <c r="H6" s="82"/>
      <c r="I6" s="82"/>
      <c r="K6" s="82" t="s">
        <v>223</v>
      </c>
      <c r="L6" s="82"/>
      <c r="M6" s="82"/>
      <c r="N6" s="82"/>
      <c r="O6" s="82"/>
      <c r="P6" s="82"/>
      <c r="Q6" s="82"/>
      <c r="R6" s="82"/>
    </row>
    <row r="7" spans="1:18" ht="29.1" customHeight="1" x14ac:dyDescent="0.25">
      <c r="A7" s="82"/>
      <c r="C7" s="13" t="s">
        <v>13</v>
      </c>
      <c r="D7" s="60"/>
      <c r="E7" s="13" t="s">
        <v>15</v>
      </c>
      <c r="F7" s="60"/>
      <c r="G7" s="13" t="s">
        <v>476</v>
      </c>
      <c r="H7" s="60"/>
      <c r="I7" s="13" t="s">
        <v>489</v>
      </c>
      <c r="J7" s="48"/>
      <c r="K7" s="13" t="s">
        <v>13</v>
      </c>
      <c r="L7" s="60"/>
      <c r="M7" s="13" t="s">
        <v>15</v>
      </c>
      <c r="N7" s="60"/>
      <c r="O7" s="13" t="s">
        <v>476</v>
      </c>
      <c r="P7" s="60"/>
      <c r="Q7" s="104" t="s">
        <v>489</v>
      </c>
      <c r="R7" s="104"/>
    </row>
    <row r="8" spans="1:18" ht="21.75" customHeight="1" x14ac:dyDescent="0.25">
      <c r="A8" s="35" t="s">
        <v>25</v>
      </c>
      <c r="C8" s="26">
        <v>50000000</v>
      </c>
      <c r="D8" s="48"/>
      <c r="E8" s="26">
        <v>604978830000</v>
      </c>
      <c r="F8" s="48"/>
      <c r="G8" s="26">
        <v>592105882500</v>
      </c>
      <c r="H8" s="48"/>
      <c r="I8" s="26">
        <v>12872947500</v>
      </c>
      <c r="J8" s="48"/>
      <c r="K8" s="26">
        <v>50000000</v>
      </c>
      <c r="L8" s="48"/>
      <c r="M8" s="26">
        <v>604978830000</v>
      </c>
      <c r="N8" s="48"/>
      <c r="O8" s="26">
        <v>499656188500</v>
      </c>
      <c r="P8" s="48"/>
      <c r="Q8" s="93">
        <v>105322641500</v>
      </c>
      <c r="R8" s="93"/>
    </row>
    <row r="9" spans="1:18" ht="21.75" customHeight="1" x14ac:dyDescent="0.25">
      <c r="A9" s="21" t="s">
        <v>31</v>
      </c>
      <c r="C9" s="28">
        <v>128068174</v>
      </c>
      <c r="D9" s="48"/>
      <c r="E9" s="28">
        <v>67599575401</v>
      </c>
      <c r="F9" s="48"/>
      <c r="G9" s="28">
        <v>68231592000</v>
      </c>
      <c r="H9" s="48"/>
      <c r="I9" s="28">
        <v>-632016598</v>
      </c>
      <c r="J9" s="48"/>
      <c r="K9" s="28">
        <v>128068174</v>
      </c>
      <c r="L9" s="48"/>
      <c r="M9" s="28">
        <v>67599575401</v>
      </c>
      <c r="N9" s="48"/>
      <c r="O9" s="28">
        <v>76726141244</v>
      </c>
      <c r="P9" s="48"/>
      <c r="Q9" s="94">
        <v>-9126565842</v>
      </c>
      <c r="R9" s="94"/>
    </row>
    <row r="10" spans="1:18" ht="21.75" customHeight="1" x14ac:dyDescent="0.25">
      <c r="A10" s="21" t="s">
        <v>60</v>
      </c>
      <c r="C10" s="28">
        <v>38305370</v>
      </c>
      <c r="D10" s="48"/>
      <c r="E10" s="28">
        <v>624840642923</v>
      </c>
      <c r="F10" s="48"/>
      <c r="G10" s="28">
        <v>608902161520</v>
      </c>
      <c r="H10" s="48"/>
      <c r="I10" s="28">
        <v>15938481403</v>
      </c>
      <c r="J10" s="48"/>
      <c r="K10" s="28">
        <v>38305370</v>
      </c>
      <c r="L10" s="48"/>
      <c r="M10" s="28">
        <v>624840642923</v>
      </c>
      <c r="N10" s="48"/>
      <c r="O10" s="28">
        <v>499999994610</v>
      </c>
      <c r="P10" s="48"/>
      <c r="Q10" s="94">
        <v>124840648313</v>
      </c>
      <c r="R10" s="94"/>
    </row>
    <row r="11" spans="1:18" ht="21.75" customHeight="1" x14ac:dyDescent="0.25">
      <c r="A11" s="21" t="s">
        <v>64</v>
      </c>
      <c r="C11" s="28">
        <v>138434563</v>
      </c>
      <c r="D11" s="48"/>
      <c r="E11" s="28">
        <v>1730440343573</v>
      </c>
      <c r="F11" s="48"/>
      <c r="G11" s="28">
        <v>1686271411903</v>
      </c>
      <c r="H11" s="48"/>
      <c r="I11" s="28">
        <v>44168931670</v>
      </c>
      <c r="J11" s="48"/>
      <c r="K11" s="28">
        <v>138434563</v>
      </c>
      <c r="L11" s="48"/>
      <c r="M11" s="28">
        <v>1730440343573</v>
      </c>
      <c r="N11" s="48"/>
      <c r="O11" s="28">
        <v>1499999979434</v>
      </c>
      <c r="P11" s="48"/>
      <c r="Q11" s="94">
        <v>230440364139</v>
      </c>
      <c r="R11" s="94"/>
    </row>
    <row r="12" spans="1:18" ht="21.75" customHeight="1" x14ac:dyDescent="0.25">
      <c r="A12" s="21" t="s">
        <v>69</v>
      </c>
      <c r="C12" s="28">
        <v>5945462</v>
      </c>
      <c r="D12" s="48"/>
      <c r="E12" s="28">
        <v>96380260627</v>
      </c>
      <c r="F12" s="48"/>
      <c r="G12" s="28">
        <v>98876943735</v>
      </c>
      <c r="H12" s="48"/>
      <c r="I12" s="28">
        <v>-2496683107</v>
      </c>
      <c r="J12" s="48"/>
      <c r="K12" s="28">
        <v>5945462</v>
      </c>
      <c r="L12" s="48"/>
      <c r="M12" s="28">
        <v>96380260627</v>
      </c>
      <c r="N12" s="48"/>
      <c r="O12" s="28">
        <v>80773508022</v>
      </c>
      <c r="P12" s="48"/>
      <c r="Q12" s="94">
        <v>15606752605</v>
      </c>
      <c r="R12" s="94"/>
    </row>
    <row r="13" spans="1:18" ht="21.75" customHeight="1" x14ac:dyDescent="0.25">
      <c r="A13" s="21" t="s">
        <v>67</v>
      </c>
      <c r="C13" s="28">
        <v>1000000</v>
      </c>
      <c r="D13" s="48"/>
      <c r="E13" s="28">
        <v>14642408000</v>
      </c>
      <c r="F13" s="48"/>
      <c r="G13" s="28">
        <v>40015664203</v>
      </c>
      <c r="H13" s="48"/>
      <c r="I13" s="28">
        <v>-25373256203</v>
      </c>
      <c r="J13" s="48"/>
      <c r="K13" s="28">
        <v>1000000</v>
      </c>
      <c r="L13" s="48"/>
      <c r="M13" s="28">
        <v>14642408000</v>
      </c>
      <c r="N13" s="48"/>
      <c r="O13" s="28">
        <v>10011999943</v>
      </c>
      <c r="P13" s="48"/>
      <c r="Q13" s="94">
        <v>4630408057</v>
      </c>
      <c r="R13" s="94"/>
    </row>
    <row r="14" spans="1:18" ht="21.75" customHeight="1" x14ac:dyDescent="0.25">
      <c r="A14" s="21" t="s">
        <v>70</v>
      </c>
      <c r="C14" s="28">
        <v>18535242</v>
      </c>
      <c r="D14" s="48"/>
      <c r="E14" s="28">
        <v>236413964979</v>
      </c>
      <c r="F14" s="48"/>
      <c r="G14" s="28">
        <v>238820685061</v>
      </c>
      <c r="H14" s="48"/>
      <c r="I14" s="28">
        <v>-2406720081</v>
      </c>
      <c r="J14" s="48"/>
      <c r="K14" s="28">
        <v>18535242</v>
      </c>
      <c r="L14" s="48"/>
      <c r="M14" s="28">
        <v>236413964979</v>
      </c>
      <c r="N14" s="48"/>
      <c r="O14" s="28">
        <v>128538829259</v>
      </c>
      <c r="P14" s="48"/>
      <c r="Q14" s="94">
        <v>107875135720</v>
      </c>
      <c r="R14" s="94"/>
    </row>
    <row r="15" spans="1:18" ht="21.75" customHeight="1" x14ac:dyDescent="0.25">
      <c r="A15" s="21" t="s">
        <v>22</v>
      </c>
      <c r="C15" s="28">
        <v>52256000</v>
      </c>
      <c r="D15" s="48"/>
      <c r="E15" s="28">
        <v>179989691112</v>
      </c>
      <c r="F15" s="48"/>
      <c r="G15" s="28">
        <v>178149664800</v>
      </c>
      <c r="H15" s="48"/>
      <c r="I15" s="28">
        <v>1840026312</v>
      </c>
      <c r="J15" s="48"/>
      <c r="K15" s="28">
        <v>52256000</v>
      </c>
      <c r="L15" s="48"/>
      <c r="M15" s="28">
        <v>179989691112</v>
      </c>
      <c r="N15" s="48"/>
      <c r="O15" s="28">
        <v>203137936565</v>
      </c>
      <c r="P15" s="48"/>
      <c r="Q15" s="94">
        <v>-23148245453</v>
      </c>
      <c r="R15" s="94"/>
    </row>
    <row r="16" spans="1:18" ht="21.75" customHeight="1" x14ac:dyDescent="0.25">
      <c r="A16" s="21" t="s">
        <v>63</v>
      </c>
      <c r="C16" s="28">
        <v>9545620</v>
      </c>
      <c r="D16" s="48"/>
      <c r="E16" s="28">
        <v>159031866731</v>
      </c>
      <c r="F16" s="48"/>
      <c r="G16" s="28">
        <v>157506381199</v>
      </c>
      <c r="H16" s="48"/>
      <c r="I16" s="28">
        <v>1525485532</v>
      </c>
      <c r="J16" s="48"/>
      <c r="K16" s="28">
        <v>9545620</v>
      </c>
      <c r="L16" s="48"/>
      <c r="M16" s="28">
        <v>159031866731</v>
      </c>
      <c r="N16" s="48"/>
      <c r="O16" s="28">
        <v>163283140507</v>
      </c>
      <c r="P16" s="48"/>
      <c r="Q16" s="94">
        <v>-4251273775</v>
      </c>
      <c r="R16" s="94"/>
    </row>
    <row r="17" spans="1:18" ht="21.75" customHeight="1" x14ac:dyDescent="0.25">
      <c r="A17" s="21" t="s">
        <v>28</v>
      </c>
      <c r="C17" s="28">
        <v>16000000</v>
      </c>
      <c r="D17" s="48"/>
      <c r="E17" s="28">
        <v>148073688000</v>
      </c>
      <c r="F17" s="48"/>
      <c r="G17" s="28">
        <v>179565192000</v>
      </c>
      <c r="H17" s="48"/>
      <c r="I17" s="28">
        <v>-31491504000</v>
      </c>
      <c r="J17" s="48"/>
      <c r="K17" s="28">
        <v>16000000</v>
      </c>
      <c r="L17" s="48"/>
      <c r="M17" s="28">
        <v>148073688000</v>
      </c>
      <c r="N17" s="48"/>
      <c r="O17" s="28">
        <v>195381144760</v>
      </c>
      <c r="P17" s="48"/>
      <c r="Q17" s="94">
        <v>-47307456760</v>
      </c>
      <c r="R17" s="94"/>
    </row>
    <row r="18" spans="1:18" ht="21.75" customHeight="1" x14ac:dyDescent="0.25">
      <c r="A18" s="21" t="s">
        <v>233</v>
      </c>
      <c r="C18" s="28">
        <v>49333991</v>
      </c>
      <c r="D18" s="48"/>
      <c r="E18" s="28">
        <v>618009371956</v>
      </c>
      <c r="F18" s="48"/>
      <c r="G18" s="28">
        <v>602220028137</v>
      </c>
      <c r="H18" s="48"/>
      <c r="I18" s="28">
        <v>15789343819</v>
      </c>
      <c r="J18" s="48"/>
      <c r="K18" s="28">
        <v>49333991</v>
      </c>
      <c r="L18" s="48"/>
      <c r="M18" s="28">
        <v>618009371956</v>
      </c>
      <c r="N18" s="48"/>
      <c r="O18" s="28">
        <v>499999998785</v>
      </c>
      <c r="P18" s="48"/>
      <c r="Q18" s="94">
        <v>118009373171</v>
      </c>
      <c r="R18" s="94"/>
    </row>
    <row r="19" spans="1:18" ht="21.75" customHeight="1" x14ac:dyDescent="0.25">
      <c r="A19" s="21" t="s">
        <v>61</v>
      </c>
      <c r="C19" s="28">
        <v>66757635</v>
      </c>
      <c r="D19" s="48"/>
      <c r="E19" s="28">
        <v>1071411308676</v>
      </c>
      <c r="F19" s="48"/>
      <c r="G19" s="28">
        <v>1045758352275</v>
      </c>
      <c r="H19" s="48"/>
      <c r="I19" s="28">
        <v>25652956401</v>
      </c>
      <c r="J19" s="48"/>
      <c r="K19" s="28">
        <v>66757635</v>
      </c>
      <c r="L19" s="48"/>
      <c r="M19" s="28">
        <v>1071411308676</v>
      </c>
      <c r="N19" s="48"/>
      <c r="O19" s="28">
        <v>999999998940</v>
      </c>
      <c r="P19" s="48"/>
      <c r="Q19" s="94">
        <v>71411309736</v>
      </c>
      <c r="R19" s="94"/>
    </row>
    <row r="20" spans="1:18" ht="21.75" customHeight="1" x14ac:dyDescent="0.25">
      <c r="A20" s="21" t="s">
        <v>33</v>
      </c>
      <c r="C20" s="28">
        <v>3000000</v>
      </c>
      <c r="D20" s="48"/>
      <c r="E20" s="28">
        <v>19622547000</v>
      </c>
      <c r="F20" s="48"/>
      <c r="G20" s="28">
        <v>19037650482</v>
      </c>
      <c r="H20" s="48"/>
      <c r="I20" s="28">
        <v>584896518</v>
      </c>
      <c r="J20" s="48"/>
      <c r="K20" s="28">
        <v>3000000</v>
      </c>
      <c r="L20" s="48"/>
      <c r="M20" s="28">
        <v>19622547000</v>
      </c>
      <c r="N20" s="48"/>
      <c r="O20" s="28">
        <v>19037650482</v>
      </c>
      <c r="P20" s="48"/>
      <c r="Q20" s="94">
        <v>584896518</v>
      </c>
      <c r="R20" s="94"/>
    </row>
    <row r="21" spans="1:18" ht="21.75" customHeight="1" x14ac:dyDescent="0.25">
      <c r="A21" s="21" t="s">
        <v>20</v>
      </c>
      <c r="C21" s="28">
        <v>21126761</v>
      </c>
      <c r="D21" s="48"/>
      <c r="E21" s="28">
        <v>45425285797</v>
      </c>
      <c r="F21" s="48"/>
      <c r="G21" s="28">
        <v>44321849399</v>
      </c>
      <c r="H21" s="48"/>
      <c r="I21" s="28">
        <v>1103436398</v>
      </c>
      <c r="J21" s="48"/>
      <c r="K21" s="28">
        <v>21126761</v>
      </c>
      <c r="L21" s="48"/>
      <c r="M21" s="28">
        <v>45425285797</v>
      </c>
      <c r="N21" s="48"/>
      <c r="O21" s="28">
        <v>33092665199</v>
      </c>
      <c r="P21" s="48"/>
      <c r="Q21" s="94">
        <v>12332620598</v>
      </c>
      <c r="R21" s="94"/>
    </row>
    <row r="22" spans="1:18" ht="21.75" customHeight="1" x14ac:dyDescent="0.25">
      <c r="A22" s="21" t="s">
        <v>19</v>
      </c>
      <c r="C22" s="28">
        <v>30400000</v>
      </c>
      <c r="D22" s="48"/>
      <c r="E22" s="28">
        <v>116706241440</v>
      </c>
      <c r="F22" s="48"/>
      <c r="G22" s="28">
        <v>102170844720</v>
      </c>
      <c r="H22" s="48"/>
      <c r="I22" s="28">
        <v>14535396720</v>
      </c>
      <c r="J22" s="48"/>
      <c r="K22" s="28">
        <v>30400000</v>
      </c>
      <c r="L22" s="48"/>
      <c r="M22" s="28">
        <v>116706241440</v>
      </c>
      <c r="N22" s="48"/>
      <c r="O22" s="28">
        <v>104551230019</v>
      </c>
      <c r="P22" s="48"/>
      <c r="Q22" s="94">
        <v>12155011421</v>
      </c>
      <c r="R22" s="94"/>
    </row>
    <row r="23" spans="1:18" ht="21.75" customHeight="1" x14ac:dyDescent="0.25">
      <c r="A23" s="21" t="s">
        <v>29</v>
      </c>
      <c r="C23" s="28">
        <v>20000000</v>
      </c>
      <c r="D23" s="48"/>
      <c r="E23" s="28">
        <v>143580582000</v>
      </c>
      <c r="F23" s="48"/>
      <c r="G23" s="28">
        <v>151344112500</v>
      </c>
      <c r="H23" s="48"/>
      <c r="I23" s="28">
        <v>-7763530500</v>
      </c>
      <c r="J23" s="48"/>
      <c r="K23" s="28">
        <v>20000000</v>
      </c>
      <c r="L23" s="48"/>
      <c r="M23" s="28">
        <v>143580582000</v>
      </c>
      <c r="N23" s="48"/>
      <c r="O23" s="28">
        <v>157496020364</v>
      </c>
      <c r="P23" s="48"/>
      <c r="Q23" s="94">
        <v>-13915438364</v>
      </c>
      <c r="R23" s="94"/>
    </row>
    <row r="24" spans="1:18" ht="21.75" customHeight="1" x14ac:dyDescent="0.25">
      <c r="A24" s="21" t="s">
        <v>66</v>
      </c>
      <c r="C24" s="28">
        <v>4000000</v>
      </c>
      <c r="D24" s="48"/>
      <c r="E24" s="28">
        <v>38506219500</v>
      </c>
      <c r="F24" s="48"/>
      <c r="G24" s="28">
        <v>38889763500</v>
      </c>
      <c r="H24" s="48"/>
      <c r="I24" s="28">
        <v>-383544000</v>
      </c>
      <c r="J24" s="48"/>
      <c r="K24" s="28">
        <v>4000000</v>
      </c>
      <c r="L24" s="48"/>
      <c r="M24" s="28">
        <v>38506219500</v>
      </c>
      <c r="N24" s="48"/>
      <c r="O24" s="28">
        <v>39952500000</v>
      </c>
      <c r="P24" s="48"/>
      <c r="Q24" s="94">
        <v>-1446280500</v>
      </c>
      <c r="R24" s="94"/>
    </row>
    <row r="25" spans="1:18" ht="21.75" customHeight="1" x14ac:dyDescent="0.25">
      <c r="A25" s="21" t="s">
        <v>30</v>
      </c>
      <c r="C25" s="28">
        <v>32222222</v>
      </c>
      <c r="D25" s="48"/>
      <c r="E25" s="28">
        <v>126520474127</v>
      </c>
      <c r="F25" s="48"/>
      <c r="G25" s="28">
        <v>124534584000</v>
      </c>
      <c r="H25" s="48"/>
      <c r="I25" s="28">
        <v>1985890127</v>
      </c>
      <c r="J25" s="48"/>
      <c r="K25" s="28">
        <v>32222222</v>
      </c>
      <c r="L25" s="48"/>
      <c r="M25" s="28">
        <v>126520474127</v>
      </c>
      <c r="N25" s="48"/>
      <c r="O25" s="28">
        <v>117500939025</v>
      </c>
      <c r="P25" s="48"/>
      <c r="Q25" s="94">
        <v>9019535102</v>
      </c>
      <c r="R25" s="94"/>
    </row>
    <row r="26" spans="1:18" ht="21.75" customHeight="1" x14ac:dyDescent="0.25">
      <c r="A26" s="21" t="s">
        <v>62</v>
      </c>
      <c r="C26" s="28">
        <v>27990000</v>
      </c>
      <c r="D26" s="48"/>
      <c r="E26" s="28">
        <v>745999681305</v>
      </c>
      <c r="F26" s="48"/>
      <c r="G26" s="28">
        <v>730050300173</v>
      </c>
      <c r="H26" s="48"/>
      <c r="I26" s="28">
        <v>15949381132</v>
      </c>
      <c r="J26" s="48"/>
      <c r="K26" s="28">
        <v>27990000</v>
      </c>
      <c r="L26" s="48"/>
      <c r="M26" s="28">
        <v>745999681305</v>
      </c>
      <c r="N26" s="48"/>
      <c r="O26" s="28">
        <v>699219617860</v>
      </c>
      <c r="P26" s="48"/>
      <c r="Q26" s="94">
        <v>46780063445</v>
      </c>
      <c r="R26" s="94"/>
    </row>
    <row r="27" spans="1:18" ht="21.75" customHeight="1" x14ac:dyDescent="0.25">
      <c r="A27" s="21" t="s">
        <v>26</v>
      </c>
      <c r="C27" s="28">
        <v>8500000</v>
      </c>
      <c r="D27" s="48"/>
      <c r="E27" s="28">
        <v>148456397250</v>
      </c>
      <c r="F27" s="48"/>
      <c r="G27" s="28">
        <v>151836167250</v>
      </c>
      <c r="H27" s="48"/>
      <c r="I27" s="28">
        <v>-3379770000</v>
      </c>
      <c r="J27" s="48"/>
      <c r="K27" s="28">
        <v>8500000</v>
      </c>
      <c r="L27" s="48"/>
      <c r="M27" s="28">
        <v>148456397250</v>
      </c>
      <c r="N27" s="48"/>
      <c r="O27" s="28">
        <v>193384293778</v>
      </c>
      <c r="P27" s="48"/>
      <c r="Q27" s="94">
        <v>-44927896528</v>
      </c>
      <c r="R27" s="94"/>
    </row>
    <row r="28" spans="1:18" ht="21.75" customHeight="1" x14ac:dyDescent="0.25">
      <c r="A28" s="21" t="s">
        <v>71</v>
      </c>
      <c r="C28" s="28">
        <v>2000000</v>
      </c>
      <c r="D28" s="48"/>
      <c r="E28" s="28">
        <v>19976250000</v>
      </c>
      <c r="F28" s="48"/>
      <c r="G28" s="28">
        <v>20023200000</v>
      </c>
      <c r="H28" s="48"/>
      <c r="I28" s="28">
        <v>-46950000</v>
      </c>
      <c r="J28" s="48"/>
      <c r="K28" s="28">
        <v>2000000</v>
      </c>
      <c r="L28" s="48"/>
      <c r="M28" s="28">
        <v>19976250000</v>
      </c>
      <c r="N28" s="48"/>
      <c r="O28" s="28">
        <v>20023200000</v>
      </c>
      <c r="P28" s="48"/>
      <c r="Q28" s="94">
        <v>-46950000</v>
      </c>
      <c r="R28" s="94"/>
    </row>
    <row r="29" spans="1:18" ht="21.75" customHeight="1" x14ac:dyDescent="0.25">
      <c r="A29" s="21" t="s">
        <v>27</v>
      </c>
      <c r="C29" s="28">
        <v>15000000</v>
      </c>
      <c r="D29" s="48"/>
      <c r="E29" s="28">
        <v>190857600000</v>
      </c>
      <c r="F29" s="48"/>
      <c r="G29" s="28">
        <v>188471880000</v>
      </c>
      <c r="H29" s="48"/>
      <c r="I29" s="28">
        <v>2385720000</v>
      </c>
      <c r="J29" s="48"/>
      <c r="K29" s="28">
        <v>15000000</v>
      </c>
      <c r="L29" s="48"/>
      <c r="M29" s="28">
        <v>190857600000</v>
      </c>
      <c r="N29" s="48"/>
      <c r="O29" s="28">
        <v>190226365612</v>
      </c>
      <c r="P29" s="48"/>
      <c r="Q29" s="94">
        <v>631234388</v>
      </c>
      <c r="R29" s="94"/>
    </row>
    <row r="30" spans="1:18" ht="21.75" customHeight="1" x14ac:dyDescent="0.25">
      <c r="A30" s="21" t="s">
        <v>32</v>
      </c>
      <c r="C30" s="28">
        <v>4400000</v>
      </c>
      <c r="D30" s="48"/>
      <c r="E30" s="28">
        <v>40107929400</v>
      </c>
      <c r="F30" s="48"/>
      <c r="G30" s="28">
        <v>44612964000</v>
      </c>
      <c r="H30" s="48"/>
      <c r="I30" s="28">
        <v>-4505034600</v>
      </c>
      <c r="J30" s="48"/>
      <c r="K30" s="28">
        <v>4400000</v>
      </c>
      <c r="L30" s="48"/>
      <c r="M30" s="28">
        <v>40107929400</v>
      </c>
      <c r="N30" s="48"/>
      <c r="O30" s="28">
        <v>52525698367</v>
      </c>
      <c r="P30" s="48"/>
      <c r="Q30" s="94">
        <v>-12417768967</v>
      </c>
      <c r="R30" s="94"/>
    </row>
    <row r="31" spans="1:18" ht="21.75" customHeight="1" x14ac:dyDescent="0.25">
      <c r="A31" s="21" t="s">
        <v>68</v>
      </c>
      <c r="C31" s="28">
        <v>5141705</v>
      </c>
      <c r="D31" s="48"/>
      <c r="E31" s="28">
        <v>82631791535</v>
      </c>
      <c r="F31" s="48"/>
      <c r="G31" s="28">
        <v>82426367566</v>
      </c>
      <c r="H31" s="48"/>
      <c r="I31" s="28">
        <v>205423969</v>
      </c>
      <c r="J31" s="48"/>
      <c r="K31" s="28">
        <v>5141705</v>
      </c>
      <c r="L31" s="48"/>
      <c r="M31" s="28">
        <v>82631791535</v>
      </c>
      <c r="N31" s="48"/>
      <c r="O31" s="28">
        <v>69493536600</v>
      </c>
      <c r="P31" s="48"/>
      <c r="Q31" s="94">
        <v>13138254935</v>
      </c>
      <c r="R31" s="94"/>
    </row>
    <row r="32" spans="1:18" ht="21.75" customHeight="1" x14ac:dyDescent="0.25">
      <c r="A32" s="21" t="s">
        <v>24</v>
      </c>
      <c r="C32" s="28">
        <v>83553333</v>
      </c>
      <c r="D32" s="48"/>
      <c r="E32" s="28">
        <v>198919576651</v>
      </c>
      <c r="F32" s="48"/>
      <c r="G32" s="28">
        <v>191829780900</v>
      </c>
      <c r="H32" s="48"/>
      <c r="I32" s="28">
        <v>7089795751</v>
      </c>
      <c r="J32" s="48"/>
      <c r="K32" s="28">
        <v>83553333</v>
      </c>
      <c r="L32" s="48"/>
      <c r="M32" s="28">
        <v>198919576651</v>
      </c>
      <c r="N32" s="48"/>
      <c r="O32" s="28">
        <v>201946832046</v>
      </c>
      <c r="P32" s="48"/>
      <c r="Q32" s="94">
        <v>-3027255394</v>
      </c>
      <c r="R32" s="94"/>
    </row>
    <row r="33" spans="1:18" ht="21.75" customHeight="1" x14ac:dyDescent="0.25">
      <c r="A33" s="21" t="s">
        <v>21</v>
      </c>
      <c r="C33" s="28">
        <v>62400000</v>
      </c>
      <c r="D33" s="48"/>
      <c r="E33" s="28">
        <v>175851421200</v>
      </c>
      <c r="F33" s="48"/>
      <c r="G33" s="28">
        <v>183853126080</v>
      </c>
      <c r="H33" s="48"/>
      <c r="I33" s="28">
        <v>-8001704880</v>
      </c>
      <c r="J33" s="48"/>
      <c r="K33" s="28">
        <v>62400000</v>
      </c>
      <c r="L33" s="48"/>
      <c r="M33" s="28">
        <v>175851421200</v>
      </c>
      <c r="N33" s="48"/>
      <c r="O33" s="28">
        <v>194368686592</v>
      </c>
      <c r="P33" s="48"/>
      <c r="Q33" s="94">
        <v>-18517265392</v>
      </c>
      <c r="R33" s="94"/>
    </row>
    <row r="34" spans="1:18" ht="21.75" customHeight="1" x14ac:dyDescent="0.25">
      <c r="A34" s="21" t="s">
        <v>23</v>
      </c>
      <c r="C34" s="28">
        <v>5000000</v>
      </c>
      <c r="D34" s="48"/>
      <c r="E34" s="28">
        <v>46123920000</v>
      </c>
      <c r="F34" s="48"/>
      <c r="G34" s="28">
        <v>48211425000</v>
      </c>
      <c r="H34" s="48"/>
      <c r="I34" s="28">
        <v>-2087505000</v>
      </c>
      <c r="J34" s="48"/>
      <c r="K34" s="28">
        <v>5000000</v>
      </c>
      <c r="L34" s="48"/>
      <c r="M34" s="28">
        <v>46123920000</v>
      </c>
      <c r="N34" s="48"/>
      <c r="O34" s="28">
        <v>52400582468</v>
      </c>
      <c r="P34" s="48"/>
      <c r="Q34" s="94">
        <v>-6276662468</v>
      </c>
      <c r="R34" s="94"/>
    </row>
    <row r="35" spans="1:18" ht="21.75" customHeight="1" x14ac:dyDescent="0.25">
      <c r="A35" s="21" t="s">
        <v>85</v>
      </c>
      <c r="C35" s="28">
        <v>550000</v>
      </c>
      <c r="D35" s="48"/>
      <c r="E35" s="28">
        <v>511759226825</v>
      </c>
      <c r="F35" s="48"/>
      <c r="G35" s="28">
        <v>500315801321</v>
      </c>
      <c r="H35" s="48"/>
      <c r="I35" s="28">
        <v>11443425504</v>
      </c>
      <c r="J35" s="48"/>
      <c r="K35" s="28">
        <v>550000</v>
      </c>
      <c r="L35" s="48"/>
      <c r="M35" s="28">
        <v>511759226825</v>
      </c>
      <c r="N35" s="48"/>
      <c r="O35" s="28">
        <v>492820000000</v>
      </c>
      <c r="P35" s="48"/>
      <c r="Q35" s="94">
        <v>18939226825</v>
      </c>
      <c r="R35" s="94"/>
    </row>
    <row r="36" spans="1:18" ht="21.75" customHeight="1" x14ac:dyDescent="0.25">
      <c r="A36" s="21" t="s">
        <v>94</v>
      </c>
      <c r="C36" s="28">
        <v>9086</v>
      </c>
      <c r="D36" s="48"/>
      <c r="E36" s="28">
        <v>5514202369</v>
      </c>
      <c r="F36" s="48"/>
      <c r="G36" s="28">
        <v>5510477784</v>
      </c>
      <c r="H36" s="48"/>
      <c r="I36" s="28">
        <v>3724585</v>
      </c>
      <c r="J36" s="48"/>
      <c r="K36" s="28">
        <v>9086</v>
      </c>
      <c r="L36" s="48"/>
      <c r="M36" s="28">
        <v>5514202369</v>
      </c>
      <c r="N36" s="48"/>
      <c r="O36" s="28">
        <v>5082255524</v>
      </c>
      <c r="P36" s="48"/>
      <c r="Q36" s="94">
        <v>431946845</v>
      </c>
      <c r="R36" s="94"/>
    </row>
    <row r="37" spans="1:18" ht="21.75" customHeight="1" x14ac:dyDescent="0.25">
      <c r="A37" s="21" t="s">
        <v>100</v>
      </c>
      <c r="C37" s="28">
        <v>750000</v>
      </c>
      <c r="D37" s="48"/>
      <c r="E37" s="28">
        <v>749864062500</v>
      </c>
      <c r="F37" s="48"/>
      <c r="G37" s="28">
        <v>749864062500</v>
      </c>
      <c r="H37" s="48"/>
      <c r="I37" s="28">
        <v>0</v>
      </c>
      <c r="J37" s="48"/>
      <c r="K37" s="28">
        <v>750000</v>
      </c>
      <c r="L37" s="48"/>
      <c r="M37" s="28">
        <v>749864062500</v>
      </c>
      <c r="N37" s="48"/>
      <c r="O37" s="28">
        <v>750000000000</v>
      </c>
      <c r="P37" s="48"/>
      <c r="Q37" s="94">
        <v>-135937500</v>
      </c>
      <c r="R37" s="94"/>
    </row>
    <row r="38" spans="1:18" ht="21.75" customHeight="1" x14ac:dyDescent="0.25">
      <c r="A38" s="21" t="s">
        <v>103</v>
      </c>
      <c r="C38" s="28">
        <v>3200000</v>
      </c>
      <c r="D38" s="48"/>
      <c r="E38" s="28">
        <v>2973348982800</v>
      </c>
      <c r="F38" s="48"/>
      <c r="G38" s="28">
        <v>2834686120000</v>
      </c>
      <c r="H38" s="48"/>
      <c r="I38" s="28">
        <v>138662862800</v>
      </c>
      <c r="J38" s="48"/>
      <c r="K38" s="28">
        <v>3200000</v>
      </c>
      <c r="L38" s="48"/>
      <c r="M38" s="28">
        <v>2973348982800</v>
      </c>
      <c r="N38" s="48"/>
      <c r="O38" s="28">
        <v>2910670184750</v>
      </c>
      <c r="P38" s="48"/>
      <c r="Q38" s="94">
        <v>62678798050</v>
      </c>
      <c r="R38" s="94"/>
    </row>
    <row r="39" spans="1:18" ht="21.75" customHeight="1" x14ac:dyDescent="0.25">
      <c r="A39" s="21" t="s">
        <v>97</v>
      </c>
      <c r="C39" s="28">
        <v>1500000</v>
      </c>
      <c r="D39" s="48"/>
      <c r="E39" s="28">
        <v>1499728125000</v>
      </c>
      <c r="F39" s="48"/>
      <c r="G39" s="28">
        <v>1499728125000</v>
      </c>
      <c r="H39" s="48"/>
      <c r="I39" s="28">
        <v>0</v>
      </c>
      <c r="J39" s="48"/>
      <c r="K39" s="28">
        <v>1500000</v>
      </c>
      <c r="L39" s="48"/>
      <c r="M39" s="28">
        <v>1499728125000</v>
      </c>
      <c r="N39" s="48"/>
      <c r="O39" s="28">
        <v>1500000000000</v>
      </c>
      <c r="P39" s="48"/>
      <c r="Q39" s="94">
        <v>-271875000</v>
      </c>
      <c r="R39" s="94"/>
    </row>
    <row r="40" spans="1:18" ht="21.75" customHeight="1" x14ac:dyDescent="0.25">
      <c r="A40" s="21" t="s">
        <v>106</v>
      </c>
      <c r="C40" s="28">
        <v>5000000</v>
      </c>
      <c r="D40" s="48"/>
      <c r="E40" s="28">
        <v>4693649121875</v>
      </c>
      <c r="F40" s="48"/>
      <c r="G40" s="28">
        <v>4693649121875</v>
      </c>
      <c r="H40" s="48"/>
      <c r="I40" s="28">
        <v>0</v>
      </c>
      <c r="J40" s="48"/>
      <c r="K40" s="28">
        <v>5000000</v>
      </c>
      <c r="L40" s="48"/>
      <c r="M40" s="28">
        <v>4693649121875</v>
      </c>
      <c r="N40" s="48"/>
      <c r="O40" s="28">
        <v>4882000000000</v>
      </c>
      <c r="P40" s="48"/>
      <c r="Q40" s="94">
        <v>-188350878125</v>
      </c>
      <c r="R40" s="94"/>
    </row>
    <row r="41" spans="1:18" ht="21.75" customHeight="1" x14ac:dyDescent="0.25">
      <c r="A41" s="21" t="s">
        <v>109</v>
      </c>
      <c r="C41" s="28">
        <v>150000</v>
      </c>
      <c r="D41" s="48"/>
      <c r="E41" s="28">
        <v>140720989696</v>
      </c>
      <c r="F41" s="48"/>
      <c r="G41" s="28">
        <v>140305565006</v>
      </c>
      <c r="H41" s="48"/>
      <c r="I41" s="28">
        <v>415424690</v>
      </c>
      <c r="J41" s="48"/>
      <c r="K41" s="28">
        <v>150000</v>
      </c>
      <c r="L41" s="48"/>
      <c r="M41" s="28">
        <v>140720989696</v>
      </c>
      <c r="N41" s="48"/>
      <c r="O41" s="28">
        <v>146100000000</v>
      </c>
      <c r="P41" s="48"/>
      <c r="Q41" s="94">
        <v>-5379010303</v>
      </c>
      <c r="R41" s="94"/>
    </row>
    <row r="42" spans="1:18" ht="21.75" customHeight="1" x14ac:dyDescent="0.25">
      <c r="A42" s="21" t="s">
        <v>111</v>
      </c>
      <c r="C42" s="28">
        <v>3091657</v>
      </c>
      <c r="D42" s="48"/>
      <c r="E42" s="28">
        <v>2905630838938</v>
      </c>
      <c r="F42" s="48"/>
      <c r="G42" s="28">
        <v>2905630838938</v>
      </c>
      <c r="H42" s="48"/>
      <c r="I42" s="28">
        <v>0</v>
      </c>
      <c r="J42" s="48"/>
      <c r="K42" s="28">
        <v>3091657</v>
      </c>
      <c r="L42" s="48"/>
      <c r="M42" s="28">
        <v>2905630838938</v>
      </c>
      <c r="N42" s="48"/>
      <c r="O42" s="28">
        <v>2925635019100</v>
      </c>
      <c r="P42" s="48"/>
      <c r="Q42" s="94">
        <v>-20004180161</v>
      </c>
      <c r="R42" s="94"/>
    </row>
    <row r="43" spans="1:18" ht="21.75" customHeight="1" x14ac:dyDescent="0.25">
      <c r="A43" s="22" t="s">
        <v>490</v>
      </c>
      <c r="C43" s="30">
        <v>50000000</v>
      </c>
      <c r="D43" s="48"/>
      <c r="E43" s="30">
        <v>49987125000</v>
      </c>
      <c r="F43" s="48"/>
      <c r="G43" s="30">
        <v>49987125000</v>
      </c>
      <c r="H43" s="48"/>
      <c r="I43" s="30">
        <v>0</v>
      </c>
      <c r="J43" s="48"/>
      <c r="K43" s="30">
        <v>50000000</v>
      </c>
      <c r="L43" s="48"/>
      <c r="M43" s="30">
        <v>49987125000</v>
      </c>
      <c r="N43" s="48"/>
      <c r="O43" s="30">
        <v>49987125000</v>
      </c>
      <c r="P43" s="48"/>
      <c r="Q43" s="95">
        <v>0</v>
      </c>
      <c r="R43" s="95"/>
    </row>
    <row r="44" spans="1:18" ht="21.75" customHeight="1" x14ac:dyDescent="0.25">
      <c r="A44" s="11" t="s">
        <v>34</v>
      </c>
      <c r="C44" s="32">
        <f>SUM(C8:C43)</f>
        <v>963166821</v>
      </c>
      <c r="D44" s="48"/>
      <c r="E44" s="32">
        <f>SUM(E8:E43)</f>
        <v>21221300544186</v>
      </c>
      <c r="F44" s="48"/>
      <c r="G44" s="32">
        <f>SUM(G8:G43)</f>
        <v>20997715212327</v>
      </c>
      <c r="H44" s="48"/>
      <c r="I44" s="32">
        <f>SUM(I8:I43)</f>
        <v>223585331862</v>
      </c>
      <c r="J44" s="48"/>
      <c r="K44" s="32">
        <f>SUM(K8:K43)</f>
        <v>963166821</v>
      </c>
      <c r="L44" s="48"/>
      <c r="M44" s="32">
        <f>SUM(M8:M43)</f>
        <v>21221300544186</v>
      </c>
      <c r="N44" s="48"/>
      <c r="O44" s="32">
        <f>SUM(O8:O43)</f>
        <v>20665023263355</v>
      </c>
      <c r="P44" s="48"/>
      <c r="Q44" s="99">
        <f>SUM(Q8:R43)</f>
        <v>556277280836</v>
      </c>
      <c r="R44" s="99"/>
    </row>
    <row r="45" spans="1:18" x14ac:dyDescent="0.25"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x14ac:dyDescent="0.25"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x14ac:dyDescent="0.25"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x14ac:dyDescent="0.25"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3:18" x14ac:dyDescent="0.25"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3:18" x14ac:dyDescent="0.25"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37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88" t="s">
        <v>0</v>
      </c>
      <c r="B1" s="88"/>
      <c r="C1" s="88"/>
    </row>
    <row r="2" spans="1:3" ht="21.75" customHeight="1" x14ac:dyDescent="0.2">
      <c r="A2" s="88" t="s">
        <v>1</v>
      </c>
      <c r="B2" s="88"/>
      <c r="C2" s="88"/>
    </row>
    <row r="3" spans="1:3" ht="21.75" customHeight="1" x14ac:dyDescent="0.2">
      <c r="A3" s="88" t="s">
        <v>2</v>
      </c>
      <c r="B3" s="88"/>
      <c r="C3" s="88"/>
    </row>
    <row r="4" spans="1:3" ht="7.35" customHeight="1" x14ac:dyDescent="0.2"/>
    <row r="5" spans="1:3" ht="123.6" customHeight="1" x14ac:dyDescent="0.2">
      <c r="B5" s="89"/>
    </row>
    <row r="6" spans="1:3" ht="123.6" customHeight="1" x14ac:dyDescent="0.2">
      <c r="B6" s="8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rightToLeft="1" zoomScale="85" zoomScaleNormal="85" workbookViewId="0">
      <selection activeCell="C6" sqref="C6"/>
    </sheetView>
  </sheetViews>
  <sheetFormatPr defaultRowHeight="21" x14ac:dyDescent="0.55000000000000004"/>
  <cols>
    <col min="1" max="2" width="2.5703125" style="19" customWidth="1"/>
    <col min="3" max="3" width="23.42578125" style="19" customWidth="1"/>
    <col min="4" max="5" width="1.28515625" style="19" customWidth="1"/>
    <col min="6" max="6" width="11.7109375" style="19" customWidth="1"/>
    <col min="7" max="7" width="1.28515625" style="19" customWidth="1"/>
    <col min="8" max="8" width="18.5703125" style="19" bestFit="1" customWidth="1"/>
    <col min="9" max="9" width="1.28515625" style="19" customWidth="1"/>
    <col min="10" max="10" width="18.7109375" style="19" bestFit="1" customWidth="1"/>
    <col min="11" max="11" width="1.28515625" style="19" customWidth="1"/>
    <col min="12" max="12" width="14.28515625" style="19" customWidth="1"/>
    <col min="13" max="13" width="1.28515625" style="19" customWidth="1"/>
    <col min="14" max="14" width="15.42578125" style="19" bestFit="1" customWidth="1"/>
    <col min="15" max="15" width="1.28515625" style="19" customWidth="1"/>
    <col min="16" max="16" width="14.28515625" style="19" customWidth="1"/>
    <col min="17" max="17" width="1.28515625" style="19" customWidth="1"/>
    <col min="18" max="18" width="15.28515625" style="19" bestFit="1" customWidth="1"/>
    <col min="19" max="19" width="1.28515625" style="19" customWidth="1"/>
    <col min="20" max="20" width="15.5703125" style="19" customWidth="1"/>
    <col min="21" max="21" width="1.28515625" style="19" customWidth="1"/>
    <col min="22" max="22" width="15.5703125" style="19" customWidth="1"/>
    <col min="23" max="23" width="1.28515625" style="19" customWidth="1"/>
    <col min="24" max="24" width="18.7109375" style="19" bestFit="1" customWidth="1"/>
    <col min="25" max="25" width="1.28515625" style="19" customWidth="1"/>
    <col min="26" max="26" width="19.140625" style="19" bestFit="1" customWidth="1"/>
    <col min="27" max="27" width="1.28515625" style="19" customWidth="1"/>
    <col min="28" max="28" width="18.28515625" style="19" bestFit="1" customWidth="1"/>
    <col min="29" max="29" width="0.28515625" style="19" customWidth="1"/>
    <col min="30" max="16384" width="9.140625" style="19"/>
  </cols>
  <sheetData>
    <row r="1" spans="1:28" ht="29.1" customHeight="1" x14ac:dyDescent="0.5500000000000000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ht="21.75" customHeight="1" x14ac:dyDescent="0.55000000000000004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8" ht="21.75" customHeight="1" x14ac:dyDescent="0.55000000000000004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 s="34" customFormat="1" ht="19.5" customHeight="1" x14ac:dyDescent="0.6">
      <c r="A4" s="1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s="34" customFormat="1" ht="23.25" customHeight="1" x14ac:dyDescent="0.6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55000000000000004">
      <c r="F6" s="82" t="s">
        <v>7</v>
      </c>
      <c r="G6" s="82"/>
      <c r="H6" s="82"/>
      <c r="I6" s="82"/>
      <c r="J6" s="82"/>
      <c r="L6" s="82" t="s">
        <v>8</v>
      </c>
      <c r="M6" s="82"/>
      <c r="N6" s="82"/>
      <c r="O6" s="82"/>
      <c r="P6" s="82"/>
      <c r="Q6" s="82"/>
      <c r="R6" s="82"/>
      <c r="T6" s="82" t="s">
        <v>9</v>
      </c>
      <c r="U6" s="82"/>
      <c r="V6" s="82"/>
      <c r="W6" s="82"/>
      <c r="X6" s="82"/>
      <c r="Y6" s="82"/>
      <c r="Z6" s="82"/>
      <c r="AA6" s="82"/>
      <c r="AB6" s="82"/>
    </row>
    <row r="7" spans="1:28" x14ac:dyDescent="0.55000000000000004">
      <c r="E7" s="24"/>
      <c r="F7" s="25"/>
      <c r="G7" s="25"/>
      <c r="H7" s="25"/>
      <c r="I7" s="25"/>
      <c r="J7" s="25"/>
      <c r="K7" s="24"/>
      <c r="L7" s="92" t="s">
        <v>10</v>
      </c>
      <c r="M7" s="92"/>
      <c r="N7" s="92"/>
      <c r="O7" s="25"/>
      <c r="P7" s="92" t="s">
        <v>11</v>
      </c>
      <c r="Q7" s="92"/>
      <c r="R7" s="92"/>
      <c r="S7" s="24"/>
      <c r="T7" s="25"/>
      <c r="U7" s="25"/>
      <c r="V7" s="25"/>
      <c r="W7" s="25"/>
      <c r="X7" s="25"/>
      <c r="Y7" s="25"/>
      <c r="Z7" s="25"/>
      <c r="AA7" s="25"/>
      <c r="AB7" s="25"/>
    </row>
    <row r="8" spans="1:28" x14ac:dyDescent="0.55000000000000004">
      <c r="A8" s="82" t="s">
        <v>12</v>
      </c>
      <c r="B8" s="82"/>
      <c r="C8" s="82"/>
      <c r="E8" s="82" t="s">
        <v>13</v>
      </c>
      <c r="F8" s="82"/>
      <c r="G8" s="24"/>
      <c r="H8" s="2" t="s">
        <v>14</v>
      </c>
      <c r="I8" s="24"/>
      <c r="J8" s="2" t="s">
        <v>15</v>
      </c>
      <c r="K8" s="24"/>
      <c r="L8" s="4" t="s">
        <v>13</v>
      </c>
      <c r="M8" s="25"/>
      <c r="N8" s="4" t="s">
        <v>14</v>
      </c>
      <c r="O8" s="24"/>
      <c r="P8" s="4" t="s">
        <v>13</v>
      </c>
      <c r="Q8" s="25"/>
      <c r="R8" s="4" t="s">
        <v>16</v>
      </c>
      <c r="S8" s="24"/>
      <c r="T8" s="2" t="s">
        <v>13</v>
      </c>
      <c r="U8" s="24"/>
      <c r="V8" s="2" t="s">
        <v>17</v>
      </c>
      <c r="W8" s="24"/>
      <c r="X8" s="2" t="s">
        <v>14</v>
      </c>
      <c r="Y8" s="24"/>
      <c r="Z8" s="2" t="s">
        <v>15</v>
      </c>
      <c r="AA8" s="24"/>
      <c r="AB8" s="2" t="s">
        <v>18</v>
      </c>
    </row>
    <row r="9" spans="1:28" x14ac:dyDescent="0.55000000000000004">
      <c r="A9" s="81" t="s">
        <v>19</v>
      </c>
      <c r="B9" s="81"/>
      <c r="C9" s="81"/>
      <c r="E9" s="93">
        <v>30400000</v>
      </c>
      <c r="F9" s="93"/>
      <c r="G9" s="24"/>
      <c r="H9" s="26">
        <v>104551230019</v>
      </c>
      <c r="I9" s="24"/>
      <c r="J9" s="26">
        <v>102170844720</v>
      </c>
      <c r="K9" s="24"/>
      <c r="L9" s="26">
        <v>0</v>
      </c>
      <c r="M9" s="24"/>
      <c r="N9" s="26">
        <v>0</v>
      </c>
      <c r="O9" s="24"/>
      <c r="P9" s="26">
        <v>0</v>
      </c>
      <c r="Q9" s="24"/>
      <c r="R9" s="26">
        <v>0</v>
      </c>
      <c r="S9" s="24"/>
      <c r="T9" s="26">
        <v>30400000</v>
      </c>
      <c r="U9" s="24"/>
      <c r="V9" s="26">
        <v>3862</v>
      </c>
      <c r="W9" s="24"/>
      <c r="X9" s="26">
        <v>104551230019</v>
      </c>
      <c r="Y9" s="24"/>
      <c r="Z9" s="26">
        <v>116706241440</v>
      </c>
      <c r="AA9" s="24"/>
      <c r="AB9" s="27">
        <v>0.28000000000000003</v>
      </c>
    </row>
    <row r="10" spans="1:28" x14ac:dyDescent="0.55000000000000004">
      <c r="A10" s="79" t="s">
        <v>20</v>
      </c>
      <c r="B10" s="79"/>
      <c r="C10" s="79"/>
      <c r="E10" s="94">
        <v>30000000</v>
      </c>
      <c r="F10" s="94"/>
      <c r="G10" s="24"/>
      <c r="H10" s="28">
        <v>80084248800</v>
      </c>
      <c r="I10" s="24"/>
      <c r="J10" s="28">
        <v>91313433000</v>
      </c>
      <c r="K10" s="24"/>
      <c r="L10" s="28">
        <v>21126761</v>
      </c>
      <c r="M10" s="24"/>
      <c r="N10" s="28">
        <v>0</v>
      </c>
      <c r="O10" s="24"/>
      <c r="P10" s="28">
        <v>-30000000</v>
      </c>
      <c r="Q10" s="24"/>
      <c r="R10" s="28">
        <v>63251402027</v>
      </c>
      <c r="S10" s="24"/>
      <c r="T10" s="28">
        <v>21126761</v>
      </c>
      <c r="U10" s="24"/>
      <c r="V10" s="28">
        <v>2163</v>
      </c>
      <c r="W10" s="24"/>
      <c r="X10" s="28">
        <v>33092665199</v>
      </c>
      <c r="Y10" s="24"/>
      <c r="Z10" s="28">
        <v>45425285797.944199</v>
      </c>
      <c r="AA10" s="24"/>
      <c r="AB10" s="29">
        <v>0.11</v>
      </c>
    </row>
    <row r="11" spans="1:28" x14ac:dyDescent="0.55000000000000004">
      <c r="A11" s="79" t="s">
        <v>21</v>
      </c>
      <c r="B11" s="79"/>
      <c r="C11" s="79"/>
      <c r="E11" s="94">
        <v>62400000</v>
      </c>
      <c r="F11" s="94"/>
      <c r="G11" s="24"/>
      <c r="H11" s="28">
        <v>194369006322</v>
      </c>
      <c r="I11" s="24"/>
      <c r="J11" s="28">
        <v>183853126080</v>
      </c>
      <c r="K11" s="24"/>
      <c r="L11" s="28">
        <v>0</v>
      </c>
      <c r="M11" s="24"/>
      <c r="N11" s="28">
        <v>0</v>
      </c>
      <c r="O11" s="24"/>
      <c r="P11" s="28">
        <v>0</v>
      </c>
      <c r="Q11" s="24"/>
      <c r="R11" s="28">
        <v>0</v>
      </c>
      <c r="S11" s="24"/>
      <c r="T11" s="28">
        <v>62400000</v>
      </c>
      <c r="U11" s="24"/>
      <c r="V11" s="28">
        <v>2835</v>
      </c>
      <c r="W11" s="24"/>
      <c r="X11" s="28">
        <v>194369006322</v>
      </c>
      <c r="Y11" s="24"/>
      <c r="Z11" s="28">
        <v>175851421200</v>
      </c>
      <c r="AA11" s="24"/>
      <c r="AB11" s="29">
        <v>0.43</v>
      </c>
    </row>
    <row r="12" spans="1:28" x14ac:dyDescent="0.55000000000000004">
      <c r="A12" s="79" t="s">
        <v>22</v>
      </c>
      <c r="B12" s="79"/>
      <c r="C12" s="79"/>
      <c r="E12" s="94">
        <v>36800000</v>
      </c>
      <c r="F12" s="94"/>
      <c r="G12" s="24"/>
      <c r="H12" s="28">
        <v>203137936565</v>
      </c>
      <c r="I12" s="24"/>
      <c r="J12" s="28">
        <v>178149664800</v>
      </c>
      <c r="K12" s="24"/>
      <c r="L12" s="28">
        <v>15456000</v>
      </c>
      <c r="M12" s="24"/>
      <c r="N12" s="28">
        <v>0</v>
      </c>
      <c r="O12" s="24"/>
      <c r="P12" s="28">
        <v>0</v>
      </c>
      <c r="Q12" s="24"/>
      <c r="R12" s="28">
        <v>0</v>
      </c>
      <c r="S12" s="24"/>
      <c r="T12" s="28">
        <v>52256000</v>
      </c>
      <c r="U12" s="24"/>
      <c r="V12" s="28">
        <v>3465</v>
      </c>
      <c r="W12" s="24"/>
      <c r="X12" s="28">
        <v>203137936565</v>
      </c>
      <c r="Y12" s="24"/>
      <c r="Z12" s="28">
        <v>179989691112</v>
      </c>
      <c r="AA12" s="24"/>
      <c r="AB12" s="29">
        <v>0.44</v>
      </c>
    </row>
    <row r="13" spans="1:28" x14ac:dyDescent="0.55000000000000004">
      <c r="A13" s="79" t="s">
        <v>23</v>
      </c>
      <c r="B13" s="79"/>
      <c r="C13" s="79"/>
      <c r="E13" s="94">
        <v>5000000</v>
      </c>
      <c r="F13" s="94"/>
      <c r="G13" s="24"/>
      <c r="H13" s="28">
        <v>52400582468</v>
      </c>
      <c r="I13" s="24"/>
      <c r="J13" s="28">
        <v>48211425000</v>
      </c>
      <c r="K13" s="24"/>
      <c r="L13" s="28">
        <v>0</v>
      </c>
      <c r="M13" s="24"/>
      <c r="N13" s="28">
        <v>0</v>
      </c>
      <c r="O13" s="24"/>
      <c r="P13" s="28">
        <v>0</v>
      </c>
      <c r="Q13" s="24"/>
      <c r="R13" s="28">
        <v>0</v>
      </c>
      <c r="S13" s="24"/>
      <c r="T13" s="28">
        <v>5000000</v>
      </c>
      <c r="U13" s="24"/>
      <c r="V13" s="28">
        <v>9280</v>
      </c>
      <c r="W13" s="24"/>
      <c r="X13" s="28">
        <v>52400582468</v>
      </c>
      <c r="Y13" s="24"/>
      <c r="Z13" s="28">
        <v>46123920000</v>
      </c>
      <c r="AA13" s="24"/>
      <c r="AB13" s="29">
        <v>0.11</v>
      </c>
    </row>
    <row r="14" spans="1:28" x14ac:dyDescent="0.55000000000000004">
      <c r="A14" s="79" t="s">
        <v>24</v>
      </c>
      <c r="B14" s="79"/>
      <c r="C14" s="79"/>
      <c r="E14" s="94">
        <v>60400000</v>
      </c>
      <c r="F14" s="94"/>
      <c r="G14" s="24"/>
      <c r="H14" s="28">
        <v>201946832046</v>
      </c>
      <c r="I14" s="24"/>
      <c r="J14" s="28">
        <v>191829780900</v>
      </c>
      <c r="K14" s="24"/>
      <c r="L14" s="28">
        <v>23153333</v>
      </c>
      <c r="M14" s="24"/>
      <c r="N14" s="28">
        <v>0</v>
      </c>
      <c r="O14" s="24"/>
      <c r="P14" s="28">
        <v>0</v>
      </c>
      <c r="Q14" s="24"/>
      <c r="R14" s="28">
        <v>0</v>
      </c>
      <c r="S14" s="24"/>
      <c r="T14" s="28">
        <v>83553333</v>
      </c>
      <c r="U14" s="24"/>
      <c r="V14" s="28">
        <v>2395</v>
      </c>
      <c r="W14" s="24"/>
      <c r="X14" s="28">
        <v>201946832046</v>
      </c>
      <c r="Y14" s="24"/>
      <c r="Z14" s="28">
        <v>198919576651.41699</v>
      </c>
      <c r="AA14" s="24"/>
      <c r="AB14" s="29">
        <v>0.49</v>
      </c>
    </row>
    <row r="15" spans="1:28" x14ac:dyDescent="0.55000000000000004">
      <c r="A15" s="79" t="s">
        <v>25</v>
      </c>
      <c r="B15" s="79"/>
      <c r="C15" s="79"/>
      <c r="E15" s="94">
        <v>50000000</v>
      </c>
      <c r="F15" s="94"/>
      <c r="G15" s="24"/>
      <c r="H15" s="28">
        <v>499656188500</v>
      </c>
      <c r="I15" s="24"/>
      <c r="J15" s="28">
        <v>592105882500</v>
      </c>
      <c r="K15" s="24"/>
      <c r="L15" s="28">
        <v>0</v>
      </c>
      <c r="M15" s="24"/>
      <c r="N15" s="28">
        <v>0</v>
      </c>
      <c r="O15" s="24"/>
      <c r="P15" s="28">
        <v>0</v>
      </c>
      <c r="Q15" s="24"/>
      <c r="R15" s="28">
        <v>0</v>
      </c>
      <c r="S15" s="24"/>
      <c r="T15" s="28">
        <v>50000000</v>
      </c>
      <c r="U15" s="24"/>
      <c r="V15" s="28">
        <v>12172</v>
      </c>
      <c r="W15" s="24"/>
      <c r="X15" s="28">
        <v>499656188500</v>
      </c>
      <c r="Y15" s="24"/>
      <c r="Z15" s="28">
        <v>604978830000</v>
      </c>
      <c r="AA15" s="24"/>
      <c r="AB15" s="29">
        <v>1.48</v>
      </c>
    </row>
    <row r="16" spans="1:28" x14ac:dyDescent="0.55000000000000004">
      <c r="A16" s="79" t="s">
        <v>26</v>
      </c>
      <c r="B16" s="79"/>
      <c r="C16" s="79"/>
      <c r="E16" s="94">
        <v>8500000</v>
      </c>
      <c r="F16" s="94"/>
      <c r="G16" s="24"/>
      <c r="H16" s="28">
        <v>193384293778</v>
      </c>
      <c r="I16" s="24"/>
      <c r="J16" s="28">
        <v>151836167250</v>
      </c>
      <c r="K16" s="24"/>
      <c r="L16" s="28">
        <v>0</v>
      </c>
      <c r="M16" s="24"/>
      <c r="N16" s="28">
        <v>0</v>
      </c>
      <c r="O16" s="24"/>
      <c r="P16" s="28">
        <v>0</v>
      </c>
      <c r="Q16" s="24"/>
      <c r="R16" s="28">
        <v>0</v>
      </c>
      <c r="S16" s="24"/>
      <c r="T16" s="28">
        <v>8500000</v>
      </c>
      <c r="U16" s="24"/>
      <c r="V16" s="28">
        <v>17570</v>
      </c>
      <c r="W16" s="24"/>
      <c r="X16" s="28">
        <v>193384293778</v>
      </c>
      <c r="Y16" s="24"/>
      <c r="Z16" s="28">
        <v>148456397250</v>
      </c>
      <c r="AA16" s="24"/>
      <c r="AB16" s="29">
        <v>0.36</v>
      </c>
    </row>
    <row r="17" spans="1:28" x14ac:dyDescent="0.55000000000000004">
      <c r="A17" s="79" t="s">
        <v>27</v>
      </c>
      <c r="B17" s="79"/>
      <c r="C17" s="79"/>
      <c r="E17" s="94">
        <v>15000000</v>
      </c>
      <c r="F17" s="94"/>
      <c r="G17" s="24"/>
      <c r="H17" s="28">
        <v>190226365612</v>
      </c>
      <c r="I17" s="24"/>
      <c r="J17" s="28">
        <v>188471880000</v>
      </c>
      <c r="K17" s="24"/>
      <c r="L17" s="28">
        <v>0</v>
      </c>
      <c r="M17" s="24"/>
      <c r="N17" s="28">
        <v>0</v>
      </c>
      <c r="O17" s="24"/>
      <c r="P17" s="28">
        <v>0</v>
      </c>
      <c r="Q17" s="24"/>
      <c r="R17" s="28">
        <v>0</v>
      </c>
      <c r="S17" s="24"/>
      <c r="T17" s="28">
        <v>15000000</v>
      </c>
      <c r="U17" s="24"/>
      <c r="V17" s="28">
        <v>12800</v>
      </c>
      <c r="W17" s="24"/>
      <c r="X17" s="28">
        <v>190226365612</v>
      </c>
      <c r="Y17" s="24"/>
      <c r="Z17" s="28">
        <v>190857600000</v>
      </c>
      <c r="AA17" s="24"/>
      <c r="AB17" s="29">
        <v>0.47</v>
      </c>
    </row>
    <row r="18" spans="1:28" x14ac:dyDescent="0.55000000000000004">
      <c r="A18" s="79" t="s">
        <v>28</v>
      </c>
      <c r="B18" s="79"/>
      <c r="C18" s="79"/>
      <c r="E18" s="94">
        <v>16000000</v>
      </c>
      <c r="F18" s="94"/>
      <c r="G18" s="24"/>
      <c r="H18" s="28">
        <v>195381144760</v>
      </c>
      <c r="I18" s="24"/>
      <c r="J18" s="28">
        <v>179565192000</v>
      </c>
      <c r="K18" s="24"/>
      <c r="L18" s="28">
        <v>0</v>
      </c>
      <c r="M18" s="24"/>
      <c r="N18" s="28">
        <v>0</v>
      </c>
      <c r="O18" s="24"/>
      <c r="P18" s="28">
        <v>0</v>
      </c>
      <c r="Q18" s="24"/>
      <c r="R18" s="28">
        <v>0</v>
      </c>
      <c r="S18" s="24"/>
      <c r="T18" s="28">
        <v>16000000</v>
      </c>
      <c r="U18" s="24"/>
      <c r="V18" s="28">
        <v>9310</v>
      </c>
      <c r="W18" s="24"/>
      <c r="X18" s="28">
        <v>195381144760</v>
      </c>
      <c r="Y18" s="24"/>
      <c r="Z18" s="28">
        <v>148073688000</v>
      </c>
      <c r="AA18" s="24"/>
      <c r="AB18" s="29">
        <v>0.36</v>
      </c>
    </row>
    <row r="19" spans="1:28" x14ac:dyDescent="0.55000000000000004">
      <c r="A19" s="79" t="s">
        <v>29</v>
      </c>
      <c r="B19" s="79"/>
      <c r="C19" s="79"/>
      <c r="E19" s="94">
        <v>15000000</v>
      </c>
      <c r="F19" s="94"/>
      <c r="G19" s="24"/>
      <c r="H19" s="28">
        <v>157496020364</v>
      </c>
      <c r="I19" s="24"/>
      <c r="J19" s="28">
        <v>151344112500</v>
      </c>
      <c r="K19" s="24"/>
      <c r="L19" s="28">
        <v>5000000</v>
      </c>
      <c r="M19" s="24"/>
      <c r="N19" s="28">
        <v>0</v>
      </c>
      <c r="O19" s="24"/>
      <c r="P19" s="28">
        <v>0</v>
      </c>
      <c r="Q19" s="24"/>
      <c r="R19" s="28">
        <v>0</v>
      </c>
      <c r="S19" s="24"/>
      <c r="T19" s="28">
        <v>20000000</v>
      </c>
      <c r="U19" s="24"/>
      <c r="V19" s="28">
        <v>7222</v>
      </c>
      <c r="W19" s="24"/>
      <c r="X19" s="28">
        <v>157496020364</v>
      </c>
      <c r="Y19" s="24"/>
      <c r="Z19" s="28">
        <v>143580582000</v>
      </c>
      <c r="AA19" s="24"/>
      <c r="AB19" s="29">
        <v>0.35</v>
      </c>
    </row>
    <row r="20" spans="1:28" x14ac:dyDescent="0.55000000000000004">
      <c r="A20" s="79" t="s">
        <v>30</v>
      </c>
      <c r="B20" s="79"/>
      <c r="C20" s="79"/>
      <c r="E20" s="94">
        <v>23200000</v>
      </c>
      <c r="F20" s="94"/>
      <c r="G20" s="24"/>
      <c r="H20" s="28">
        <v>117500939025</v>
      </c>
      <c r="I20" s="24"/>
      <c r="J20" s="28">
        <v>124534584000</v>
      </c>
      <c r="K20" s="24"/>
      <c r="L20" s="28">
        <v>9022222</v>
      </c>
      <c r="M20" s="24"/>
      <c r="N20" s="28">
        <v>0</v>
      </c>
      <c r="O20" s="24"/>
      <c r="P20" s="28">
        <v>0</v>
      </c>
      <c r="Q20" s="24"/>
      <c r="R20" s="28">
        <v>0</v>
      </c>
      <c r="S20" s="24"/>
      <c r="T20" s="28">
        <v>32222222</v>
      </c>
      <c r="U20" s="24"/>
      <c r="V20" s="28">
        <v>3950</v>
      </c>
      <c r="W20" s="24"/>
      <c r="X20" s="28">
        <v>117500939025</v>
      </c>
      <c r="Y20" s="24"/>
      <c r="Z20" s="28">
        <v>126520474127.44501</v>
      </c>
      <c r="AA20" s="24"/>
      <c r="AB20" s="29">
        <v>0.31</v>
      </c>
    </row>
    <row r="21" spans="1:28" x14ac:dyDescent="0.55000000000000004">
      <c r="A21" s="79" t="s">
        <v>31</v>
      </c>
      <c r="B21" s="79"/>
      <c r="C21" s="79"/>
      <c r="E21" s="94">
        <v>8000000</v>
      </c>
      <c r="F21" s="94"/>
      <c r="G21" s="24"/>
      <c r="H21" s="28">
        <v>76791195955</v>
      </c>
      <c r="I21" s="24"/>
      <c r="J21" s="28">
        <v>68231592000</v>
      </c>
      <c r="K21" s="24"/>
      <c r="L21" s="28">
        <v>120068174</v>
      </c>
      <c r="M21" s="24"/>
      <c r="N21" s="28">
        <v>0</v>
      </c>
      <c r="O21" s="24"/>
      <c r="P21" s="28">
        <v>0</v>
      </c>
      <c r="Q21" s="24"/>
      <c r="R21" s="28">
        <v>0</v>
      </c>
      <c r="S21" s="24"/>
      <c r="T21" s="28">
        <v>128068174</v>
      </c>
      <c r="U21" s="24"/>
      <c r="V21" s="28">
        <v>531</v>
      </c>
      <c r="W21" s="24"/>
      <c r="X21" s="28">
        <v>76791195955</v>
      </c>
      <c r="Y21" s="24"/>
      <c r="Z21" s="28">
        <v>67599575401.655701</v>
      </c>
      <c r="AA21" s="24"/>
      <c r="AB21" s="29">
        <v>0.16</v>
      </c>
    </row>
    <row r="22" spans="1:28" x14ac:dyDescent="0.55000000000000004">
      <c r="A22" s="79" t="s">
        <v>32</v>
      </c>
      <c r="B22" s="79"/>
      <c r="C22" s="79"/>
      <c r="E22" s="94">
        <v>4400000</v>
      </c>
      <c r="F22" s="94"/>
      <c r="G22" s="24"/>
      <c r="H22" s="28">
        <v>52525698367</v>
      </c>
      <c r="I22" s="24"/>
      <c r="J22" s="28">
        <v>44612964000</v>
      </c>
      <c r="K22" s="24"/>
      <c r="L22" s="28">
        <v>0</v>
      </c>
      <c r="M22" s="24"/>
      <c r="N22" s="28">
        <v>0</v>
      </c>
      <c r="O22" s="24"/>
      <c r="P22" s="28">
        <v>0</v>
      </c>
      <c r="Q22" s="24"/>
      <c r="R22" s="28">
        <v>0</v>
      </c>
      <c r="S22" s="24"/>
      <c r="T22" s="28">
        <v>4400000</v>
      </c>
      <c r="U22" s="24"/>
      <c r="V22" s="28">
        <v>9170</v>
      </c>
      <c r="W22" s="24"/>
      <c r="X22" s="28">
        <v>52525698367</v>
      </c>
      <c r="Y22" s="24"/>
      <c r="Z22" s="28">
        <v>40107929400</v>
      </c>
      <c r="AA22" s="24"/>
      <c r="AB22" s="29">
        <v>0.1</v>
      </c>
    </row>
    <row r="23" spans="1:28" x14ac:dyDescent="0.55000000000000004">
      <c r="A23" s="80" t="s">
        <v>33</v>
      </c>
      <c r="B23" s="80"/>
      <c r="C23" s="80"/>
      <c r="D23" s="23"/>
      <c r="E23" s="94">
        <v>0</v>
      </c>
      <c r="F23" s="95"/>
      <c r="G23" s="24"/>
      <c r="H23" s="30">
        <v>0</v>
      </c>
      <c r="I23" s="24"/>
      <c r="J23" s="30">
        <v>0</v>
      </c>
      <c r="K23" s="24"/>
      <c r="L23" s="30">
        <v>3000000</v>
      </c>
      <c r="M23" s="24"/>
      <c r="N23" s="30">
        <v>19037650482</v>
      </c>
      <c r="O23" s="24"/>
      <c r="P23" s="30">
        <v>0</v>
      </c>
      <c r="Q23" s="24"/>
      <c r="R23" s="30">
        <v>0</v>
      </c>
      <c r="S23" s="24"/>
      <c r="T23" s="30">
        <v>3000000</v>
      </c>
      <c r="U23" s="24"/>
      <c r="V23" s="30">
        <v>6580</v>
      </c>
      <c r="W23" s="24"/>
      <c r="X23" s="30">
        <v>19037650482</v>
      </c>
      <c r="Y23" s="24"/>
      <c r="Z23" s="30">
        <v>19622547000</v>
      </c>
      <c r="AA23" s="24"/>
      <c r="AB23" s="31">
        <v>0.05</v>
      </c>
    </row>
    <row r="24" spans="1:28" ht="21.75" thickBot="1" x14ac:dyDescent="0.6">
      <c r="A24" s="96" t="s">
        <v>34</v>
      </c>
      <c r="B24" s="96"/>
      <c r="C24" s="96"/>
      <c r="D24" s="96"/>
      <c r="E24" s="24"/>
      <c r="F24" s="32">
        <f>SUM(E9:F23)</f>
        <v>365100000</v>
      </c>
      <c r="G24" s="24"/>
      <c r="H24" s="32">
        <f>SUM(H9:H23)</f>
        <v>2319451682581</v>
      </c>
      <c r="I24" s="24"/>
      <c r="J24" s="32">
        <f>SUM(J9:J23)</f>
        <v>2296230648750</v>
      </c>
      <c r="K24" s="24"/>
      <c r="L24" s="32">
        <f>SUM(L9:L23)</f>
        <v>196826490</v>
      </c>
      <c r="M24" s="24"/>
      <c r="N24" s="32">
        <f>SUM(N9:N23)</f>
        <v>19037650482</v>
      </c>
      <c r="O24" s="24"/>
      <c r="P24" s="32">
        <f>SUM(P9:P23)</f>
        <v>-30000000</v>
      </c>
      <c r="Q24" s="24"/>
      <c r="R24" s="32">
        <f>SUM(R9:R23)</f>
        <v>63251402027</v>
      </c>
      <c r="S24" s="24"/>
      <c r="T24" s="32">
        <f>SUM(T9:T23)</f>
        <v>531926490</v>
      </c>
      <c r="U24" s="24"/>
      <c r="V24" s="32"/>
      <c r="W24" s="24"/>
      <c r="X24" s="32">
        <f>SUM(X9:X23)</f>
        <v>2291497749462</v>
      </c>
      <c r="Y24" s="24"/>
      <c r="Z24" s="32">
        <f>SUM(Z9:Z23)</f>
        <v>2252813759380.4619</v>
      </c>
      <c r="AA24" s="24"/>
      <c r="AB24" s="33">
        <v>5.5</v>
      </c>
    </row>
    <row r="25" spans="1:28" ht="21.75" thickTop="1" x14ac:dyDescent="0.55000000000000004"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</sheetData>
  <mergeCells count="44"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topLeftCell="A4" workbookViewId="0">
      <selection activeCell="AY5" sqref="AY5"/>
    </sheetView>
  </sheetViews>
  <sheetFormatPr defaultRowHeight="21" x14ac:dyDescent="0.55000000000000004"/>
  <cols>
    <col min="1" max="1" width="30.5703125" style="19" bestFit="1" customWidth="1"/>
    <col min="2" max="2" width="1.28515625" style="19" customWidth="1"/>
    <col min="3" max="3" width="10.85546875" style="19" bestFit="1" customWidth="1"/>
    <col min="4" max="4" width="1.28515625" style="19" customWidth="1"/>
    <col min="5" max="5" width="12.5703125" style="19" bestFit="1" customWidth="1"/>
    <col min="6" max="6" width="1.28515625" style="19" customWidth="1"/>
    <col min="7" max="7" width="6.42578125" style="19" customWidth="1"/>
    <col min="8" max="8" width="1.28515625" style="19" customWidth="1"/>
    <col min="9" max="9" width="9.5703125" style="19" customWidth="1"/>
    <col min="10" max="10" width="1.28515625" style="19" customWidth="1"/>
    <col min="11" max="11" width="9.140625" style="19" customWidth="1"/>
    <col min="12" max="12" width="1.28515625" style="19" customWidth="1"/>
    <col min="13" max="13" width="2.5703125" style="19" customWidth="1"/>
    <col min="14" max="14" width="1.28515625" style="19" customWidth="1"/>
    <col min="15" max="15" width="9.140625" style="19" customWidth="1"/>
    <col min="16" max="16" width="1.28515625" style="19" customWidth="1"/>
    <col min="17" max="17" width="2.5703125" style="19" customWidth="1"/>
    <col min="18" max="20" width="1.28515625" style="19" customWidth="1"/>
    <col min="21" max="21" width="6.42578125" style="19" customWidth="1"/>
    <col min="22" max="22" width="1.28515625" style="19" customWidth="1"/>
    <col min="23" max="23" width="2.5703125" style="19" customWidth="1"/>
    <col min="24" max="26" width="1.28515625" style="19" customWidth="1"/>
    <col min="27" max="27" width="6.42578125" style="19" customWidth="1"/>
    <col min="28" max="28" width="1.28515625" style="19" customWidth="1"/>
    <col min="29" max="29" width="2.5703125" style="19" customWidth="1"/>
    <col min="30" max="32" width="1.28515625" style="19" customWidth="1"/>
    <col min="33" max="33" width="9.140625" style="19" customWidth="1"/>
    <col min="34" max="34" width="1.28515625" style="19" customWidth="1"/>
    <col min="35" max="35" width="2.5703125" style="19" customWidth="1"/>
    <col min="36" max="36" width="1.28515625" style="19" customWidth="1"/>
    <col min="37" max="37" width="11.85546875" style="19" customWidth="1"/>
    <col min="38" max="38" width="1.28515625" style="19" customWidth="1"/>
    <col min="39" max="39" width="2.5703125" style="19" customWidth="1"/>
    <col min="40" max="40" width="1.28515625" style="19" customWidth="1"/>
    <col min="41" max="41" width="9.140625" style="19" customWidth="1"/>
    <col min="42" max="42" width="1.28515625" style="19" customWidth="1"/>
    <col min="43" max="43" width="2.5703125" style="19" customWidth="1"/>
    <col min="44" max="44" width="1.28515625" style="19" customWidth="1"/>
    <col min="45" max="45" width="11.7109375" style="19" customWidth="1"/>
    <col min="46" max="47" width="1.28515625" style="19" customWidth="1"/>
    <col min="48" max="48" width="13" style="19" customWidth="1"/>
    <col min="49" max="49" width="7.7109375" style="19" customWidth="1"/>
    <col min="50" max="50" width="0.28515625" style="19" customWidth="1"/>
    <col min="51" max="16384" width="9.140625" style="19"/>
  </cols>
  <sheetData>
    <row r="1" spans="1:49" s="36" customFormat="1" ht="26.25" x14ac:dyDescent="0.6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</row>
    <row r="2" spans="1:49" s="36" customFormat="1" ht="26.25" x14ac:dyDescent="0.6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</row>
    <row r="3" spans="1:49" s="36" customFormat="1" ht="26.25" x14ac:dyDescent="0.65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</row>
    <row r="4" spans="1:49" ht="29.25" customHeight="1" x14ac:dyDescent="0.55000000000000004"/>
    <row r="5" spans="1:49" s="34" customFormat="1" ht="29.25" customHeight="1" x14ac:dyDescent="0.6">
      <c r="A5" s="91" t="s">
        <v>35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</row>
    <row r="6" spans="1:49" ht="29.25" customHeight="1" x14ac:dyDescent="0.55000000000000004">
      <c r="I6" s="82" t="s">
        <v>7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C6" s="82" t="s">
        <v>9</v>
      </c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9" ht="29.25" customHeight="1" x14ac:dyDescent="0.55000000000000004"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9" ht="29.25" customHeight="1" x14ac:dyDescent="0.55000000000000004">
      <c r="A8" s="82" t="s">
        <v>36</v>
      </c>
      <c r="B8" s="82"/>
      <c r="C8" s="82"/>
      <c r="D8" s="82"/>
      <c r="E8" s="82"/>
      <c r="F8" s="82"/>
      <c r="G8" s="82"/>
      <c r="I8" s="82" t="s">
        <v>37</v>
      </c>
      <c r="J8" s="82"/>
      <c r="K8" s="82"/>
      <c r="L8" s="24"/>
      <c r="M8" s="82" t="s">
        <v>38</v>
      </c>
      <c r="N8" s="82"/>
      <c r="O8" s="82"/>
      <c r="P8" s="24"/>
      <c r="Q8" s="82" t="s">
        <v>39</v>
      </c>
      <c r="R8" s="82"/>
      <c r="S8" s="82"/>
      <c r="T8" s="82"/>
      <c r="U8" s="82"/>
      <c r="V8" s="24"/>
      <c r="W8" s="111"/>
      <c r="X8" s="111"/>
      <c r="Y8" s="111"/>
      <c r="Z8" s="111"/>
      <c r="AA8" s="111"/>
      <c r="AB8" s="24"/>
      <c r="AC8" s="82" t="s">
        <v>37</v>
      </c>
      <c r="AD8" s="82"/>
      <c r="AE8" s="82"/>
      <c r="AF8" s="82"/>
      <c r="AG8" s="82"/>
      <c r="AH8" s="24"/>
      <c r="AI8" s="82" t="s">
        <v>38</v>
      </c>
      <c r="AJ8" s="82"/>
      <c r="AK8" s="82"/>
      <c r="AL8" s="24"/>
      <c r="AM8" s="82" t="s">
        <v>39</v>
      </c>
      <c r="AN8" s="82"/>
      <c r="AO8" s="82"/>
      <c r="AP8" s="24"/>
      <c r="AQ8" s="112"/>
      <c r="AR8" s="112"/>
      <c r="AS8" s="112"/>
    </row>
    <row r="9" spans="1:49" ht="29.25" customHeight="1" x14ac:dyDescent="0.55000000000000004">
      <c r="A9" s="81" t="s">
        <v>40</v>
      </c>
      <c r="B9" s="81"/>
      <c r="C9" s="81"/>
      <c r="D9" s="81"/>
      <c r="E9" s="81"/>
      <c r="F9" s="81"/>
      <c r="G9" s="81"/>
      <c r="I9" s="93">
        <v>50000000</v>
      </c>
      <c r="J9" s="93"/>
      <c r="K9" s="93"/>
      <c r="L9" s="24"/>
      <c r="M9" s="93">
        <v>12900</v>
      </c>
      <c r="N9" s="93"/>
      <c r="O9" s="93"/>
      <c r="P9" s="24"/>
      <c r="Q9" s="98" t="s">
        <v>41</v>
      </c>
      <c r="R9" s="98"/>
      <c r="S9" s="98"/>
      <c r="T9" s="98"/>
      <c r="U9" s="98"/>
      <c r="V9" s="24"/>
      <c r="W9" s="110"/>
      <c r="X9" s="110"/>
      <c r="Y9" s="110"/>
      <c r="Z9" s="110"/>
      <c r="AA9" s="110"/>
      <c r="AB9" s="24"/>
      <c r="AC9" s="93">
        <v>50000000</v>
      </c>
      <c r="AD9" s="93"/>
      <c r="AE9" s="93"/>
      <c r="AF9" s="93"/>
      <c r="AG9" s="93"/>
      <c r="AH9" s="24"/>
      <c r="AI9" s="93">
        <v>12900</v>
      </c>
      <c r="AJ9" s="93"/>
      <c r="AK9" s="93"/>
      <c r="AL9" s="24"/>
      <c r="AM9" s="98" t="s">
        <v>41</v>
      </c>
      <c r="AN9" s="98"/>
      <c r="AO9" s="98"/>
      <c r="AP9" s="24"/>
      <c r="AQ9" s="110"/>
      <c r="AR9" s="110"/>
      <c r="AS9" s="110"/>
    </row>
    <row r="10" spans="1:49" s="34" customFormat="1" ht="29.25" customHeight="1" x14ac:dyDescent="0.6">
      <c r="A10" s="91" t="s">
        <v>42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</row>
    <row r="11" spans="1:49" ht="29.25" customHeight="1" x14ac:dyDescent="0.55000000000000004">
      <c r="C11" s="82" t="s">
        <v>7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Y11" s="82" t="s">
        <v>9</v>
      </c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</row>
    <row r="12" spans="1:49" ht="29.25" customHeight="1" x14ac:dyDescent="0.55000000000000004">
      <c r="A12" s="2" t="s">
        <v>36</v>
      </c>
      <c r="C12" s="4" t="s">
        <v>43</v>
      </c>
      <c r="D12" s="20"/>
      <c r="E12" s="4" t="s">
        <v>44</v>
      </c>
      <c r="F12" s="20"/>
      <c r="G12" s="92" t="s">
        <v>45</v>
      </c>
      <c r="H12" s="92"/>
      <c r="I12" s="92"/>
      <c r="J12" s="20"/>
      <c r="K12" s="92" t="s">
        <v>46</v>
      </c>
      <c r="L12" s="92"/>
      <c r="M12" s="92"/>
      <c r="N12" s="25"/>
      <c r="O12" s="92" t="s">
        <v>38</v>
      </c>
      <c r="P12" s="92"/>
      <c r="Q12" s="92"/>
      <c r="R12" s="25"/>
      <c r="S12" s="92" t="s">
        <v>39</v>
      </c>
      <c r="T12" s="92"/>
      <c r="U12" s="92"/>
      <c r="V12" s="92"/>
      <c r="W12" s="92"/>
      <c r="X12" s="24"/>
      <c r="Y12" s="92" t="s">
        <v>43</v>
      </c>
      <c r="Z12" s="92"/>
      <c r="AA12" s="92"/>
      <c r="AB12" s="92"/>
      <c r="AC12" s="92"/>
      <c r="AD12" s="25"/>
      <c r="AE12" s="92" t="s">
        <v>44</v>
      </c>
      <c r="AF12" s="92"/>
      <c r="AG12" s="92"/>
      <c r="AH12" s="92"/>
      <c r="AI12" s="92"/>
      <c r="AJ12" s="25"/>
      <c r="AK12" s="92" t="s">
        <v>45</v>
      </c>
      <c r="AL12" s="92"/>
      <c r="AM12" s="92"/>
      <c r="AN12" s="25"/>
      <c r="AO12" s="92" t="s">
        <v>46</v>
      </c>
      <c r="AP12" s="92"/>
      <c r="AQ12" s="92"/>
      <c r="AR12" s="25"/>
      <c r="AS12" s="92" t="s">
        <v>38</v>
      </c>
      <c r="AT12" s="92"/>
      <c r="AU12" s="25"/>
      <c r="AV12" s="4" t="s">
        <v>39</v>
      </c>
    </row>
    <row r="13" spans="1:49" ht="29.25" customHeight="1" x14ac:dyDescent="0.55000000000000004">
      <c r="A13" s="35" t="s">
        <v>47</v>
      </c>
      <c r="C13" s="35" t="s">
        <v>48</v>
      </c>
      <c r="E13" s="35" t="s">
        <v>49</v>
      </c>
      <c r="G13" s="98" t="s">
        <v>50</v>
      </c>
      <c r="H13" s="98"/>
      <c r="I13" s="98"/>
      <c r="K13" s="93">
        <v>50000000</v>
      </c>
      <c r="L13" s="93"/>
      <c r="M13" s="93"/>
      <c r="N13" s="24"/>
      <c r="O13" s="93">
        <v>13150</v>
      </c>
      <c r="P13" s="93"/>
      <c r="Q13" s="93"/>
      <c r="R13" s="24"/>
      <c r="S13" s="98" t="s">
        <v>51</v>
      </c>
      <c r="T13" s="98"/>
      <c r="U13" s="98"/>
      <c r="V13" s="98"/>
      <c r="W13" s="98"/>
      <c r="X13" s="24"/>
      <c r="Y13" s="98" t="s">
        <v>48</v>
      </c>
      <c r="Z13" s="98"/>
      <c r="AA13" s="98"/>
      <c r="AB13" s="98"/>
      <c r="AC13" s="98"/>
      <c r="AD13" s="24"/>
      <c r="AE13" s="98" t="s">
        <v>49</v>
      </c>
      <c r="AF13" s="98"/>
      <c r="AG13" s="98"/>
      <c r="AH13" s="98"/>
      <c r="AI13" s="98"/>
      <c r="AJ13" s="24"/>
      <c r="AK13" s="98" t="s">
        <v>50</v>
      </c>
      <c r="AL13" s="98"/>
      <c r="AM13" s="98"/>
      <c r="AN13" s="24"/>
      <c r="AO13" s="93">
        <v>50000000</v>
      </c>
      <c r="AP13" s="93"/>
      <c r="AQ13" s="93"/>
      <c r="AR13" s="24"/>
      <c r="AS13" s="93">
        <v>13150</v>
      </c>
      <c r="AT13" s="93"/>
      <c r="AU13" s="24"/>
      <c r="AV13" s="6" t="s">
        <v>51</v>
      </c>
    </row>
    <row r="16" spans="1:49" ht="21.75" customHeight="1" x14ac:dyDescent="0.55000000000000004"/>
    <row r="17" ht="21.75" customHeight="1" x14ac:dyDescent="0.55000000000000004"/>
    <row r="18" ht="21.75" customHeight="1" x14ac:dyDescent="0.55000000000000004"/>
    <row r="19" ht="21.75" customHeight="1" x14ac:dyDescent="0.55000000000000004"/>
    <row r="20" ht="21.75" customHeight="1" x14ac:dyDescent="0.55000000000000004"/>
    <row r="21" ht="21.75" customHeight="1" x14ac:dyDescent="0.55000000000000004"/>
    <row r="22" ht="21.75" customHeight="1" x14ac:dyDescent="0.55000000000000004"/>
  </sheetData>
  <mergeCells count="45">
    <mergeCell ref="AE13:AI13"/>
    <mergeCell ref="AK13:AM13"/>
    <mergeCell ref="AO13:AQ13"/>
    <mergeCell ref="AS13:AT13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4"/>
  <sheetViews>
    <sheetView rightToLeft="1" topLeftCell="A4" workbookViewId="0">
      <selection activeCell="E7" sqref="E7"/>
    </sheetView>
  </sheetViews>
  <sheetFormatPr defaultRowHeight="15.75" x14ac:dyDescent="0.25"/>
  <cols>
    <col min="1" max="1" width="6.140625" style="39" bestFit="1" customWidth="1"/>
    <col min="2" max="2" width="28.28515625" style="39" customWidth="1"/>
    <col min="3" max="3" width="1.28515625" style="39" customWidth="1"/>
    <col min="4" max="4" width="2.5703125" style="39" customWidth="1"/>
    <col min="5" max="5" width="10.42578125" style="39" customWidth="1"/>
    <col min="6" max="6" width="1.28515625" style="39" customWidth="1"/>
    <col min="7" max="7" width="19.28515625" style="39" bestFit="1" customWidth="1"/>
    <col min="8" max="8" width="1.28515625" style="39" customWidth="1"/>
    <col min="9" max="9" width="19.28515625" style="39" bestFit="1" customWidth="1"/>
    <col min="10" max="10" width="1.28515625" style="39" customWidth="1"/>
    <col min="11" max="11" width="10" style="39" bestFit="1" customWidth="1"/>
    <col min="12" max="12" width="1.28515625" style="39" customWidth="1"/>
    <col min="13" max="13" width="17" style="39" bestFit="1" customWidth="1"/>
    <col min="14" max="14" width="1.28515625" style="39" customWidth="1"/>
    <col min="15" max="15" width="13.5703125" style="39" bestFit="1" customWidth="1"/>
    <col min="16" max="16" width="1.28515625" style="39" customWidth="1"/>
    <col min="17" max="17" width="18.28515625" style="39" bestFit="1" customWidth="1"/>
    <col min="18" max="18" width="1.28515625" style="39" customWidth="1"/>
    <col min="19" max="19" width="13.5703125" style="39" bestFit="1" customWidth="1"/>
    <col min="20" max="20" width="1.28515625" style="39" customWidth="1"/>
    <col min="21" max="21" width="22.28515625" style="39" bestFit="1" customWidth="1"/>
    <col min="22" max="22" width="1.28515625" style="39" customWidth="1"/>
    <col min="23" max="23" width="18.7109375" style="39" bestFit="1" customWidth="1"/>
    <col min="24" max="24" width="1.28515625" style="39" customWidth="1"/>
    <col min="25" max="25" width="18.7109375" style="39" bestFit="1" customWidth="1"/>
    <col min="26" max="26" width="1.28515625" style="39" customWidth="1"/>
    <col min="27" max="27" width="18.28515625" style="39" bestFit="1" customWidth="1"/>
    <col min="28" max="28" width="0.28515625" style="39" customWidth="1"/>
    <col min="29" max="16384" width="9.140625" style="39"/>
  </cols>
  <sheetData>
    <row r="1" spans="1:28" s="46" customFormat="1" ht="26.2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8" s="46" customFormat="1" ht="26.25" x14ac:dyDescent="0.3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8" s="46" customFormat="1" ht="26.25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5" spans="1:28" s="45" customFormat="1" ht="24" x14ac:dyDescent="0.25">
      <c r="A5" s="8" t="s">
        <v>52</v>
      </c>
      <c r="B5" s="91" t="s">
        <v>53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28.5" customHeight="1" x14ac:dyDescent="0.25">
      <c r="E6" s="82" t="s">
        <v>7</v>
      </c>
      <c r="F6" s="82"/>
      <c r="G6" s="82"/>
      <c r="H6" s="82"/>
      <c r="I6" s="82"/>
      <c r="K6" s="82" t="s">
        <v>8</v>
      </c>
      <c r="L6" s="82"/>
      <c r="M6" s="82"/>
      <c r="N6" s="82"/>
      <c r="O6" s="82"/>
      <c r="P6" s="82"/>
      <c r="Q6" s="82"/>
      <c r="S6" s="82" t="s">
        <v>9</v>
      </c>
      <c r="T6" s="82"/>
      <c r="U6" s="82"/>
      <c r="V6" s="82"/>
      <c r="W6" s="82"/>
      <c r="X6" s="82"/>
      <c r="Y6" s="82"/>
      <c r="Z6" s="82"/>
      <c r="AA6" s="82"/>
    </row>
    <row r="7" spans="1:28" ht="28.5" customHeight="1" x14ac:dyDescent="0.25">
      <c r="E7" s="40"/>
      <c r="F7" s="40"/>
      <c r="G7" s="40"/>
      <c r="H7" s="40"/>
      <c r="I7" s="40"/>
      <c r="K7" s="92" t="s">
        <v>54</v>
      </c>
      <c r="L7" s="92"/>
      <c r="M7" s="92"/>
      <c r="N7" s="40"/>
      <c r="O7" s="92" t="s">
        <v>55</v>
      </c>
      <c r="P7" s="92"/>
      <c r="Q7" s="92"/>
      <c r="S7" s="40"/>
      <c r="T7" s="40"/>
      <c r="U7" s="40"/>
      <c r="V7" s="40"/>
      <c r="W7" s="40"/>
      <c r="X7" s="40"/>
      <c r="Y7" s="40"/>
      <c r="Z7" s="40"/>
      <c r="AA7" s="40"/>
    </row>
    <row r="8" spans="1:28" ht="21" x14ac:dyDescent="0.25">
      <c r="A8" s="82" t="s">
        <v>56</v>
      </c>
      <c r="B8" s="82"/>
      <c r="D8" s="82" t="s">
        <v>57</v>
      </c>
      <c r="E8" s="82"/>
      <c r="G8" s="9" t="s">
        <v>14</v>
      </c>
      <c r="I8" s="9" t="s">
        <v>15</v>
      </c>
      <c r="K8" s="10" t="s">
        <v>13</v>
      </c>
      <c r="L8" s="40"/>
      <c r="M8" s="10" t="s">
        <v>14</v>
      </c>
      <c r="O8" s="10" t="s">
        <v>13</v>
      </c>
      <c r="P8" s="40"/>
      <c r="Q8" s="10" t="s">
        <v>16</v>
      </c>
      <c r="S8" s="9" t="s">
        <v>13</v>
      </c>
      <c r="U8" s="9" t="s">
        <v>58</v>
      </c>
      <c r="W8" s="9" t="s">
        <v>14</v>
      </c>
      <c r="Y8" s="9" t="s">
        <v>15</v>
      </c>
      <c r="AA8" s="9" t="s">
        <v>18</v>
      </c>
    </row>
    <row r="9" spans="1:28" ht="24" customHeight="1" x14ac:dyDescent="0.25">
      <c r="A9" s="81" t="s">
        <v>59</v>
      </c>
      <c r="B9" s="81"/>
      <c r="D9" s="93">
        <v>49333991</v>
      </c>
      <c r="E9" s="93"/>
      <c r="F9" s="48"/>
      <c r="G9" s="26">
        <v>499999998785</v>
      </c>
      <c r="H9" s="48"/>
      <c r="I9" s="26">
        <v>602220028137</v>
      </c>
      <c r="J9" s="48"/>
      <c r="K9" s="26">
        <v>0</v>
      </c>
      <c r="L9" s="48"/>
      <c r="M9" s="26">
        <v>0</v>
      </c>
      <c r="N9" s="48"/>
      <c r="O9" s="26">
        <v>0</v>
      </c>
      <c r="P9" s="48"/>
      <c r="Q9" s="26">
        <v>0</v>
      </c>
      <c r="R9" s="48"/>
      <c r="S9" s="26">
        <v>49333991</v>
      </c>
      <c r="T9" s="48"/>
      <c r="U9" s="26">
        <v>12527.05</v>
      </c>
      <c r="V9" s="48"/>
      <c r="W9" s="26">
        <v>499999998785</v>
      </c>
      <c r="X9" s="48"/>
      <c r="Y9" s="26">
        <v>618009371956.55005</v>
      </c>
      <c r="Z9" s="48"/>
      <c r="AA9" s="37">
        <v>1.51</v>
      </c>
      <c r="AB9" s="48"/>
    </row>
    <row r="10" spans="1:28" ht="24" customHeight="1" x14ac:dyDescent="0.25">
      <c r="A10" s="79" t="s">
        <v>60</v>
      </c>
      <c r="B10" s="79"/>
      <c r="D10" s="94">
        <v>38305370</v>
      </c>
      <c r="E10" s="94"/>
      <c r="F10" s="48"/>
      <c r="G10" s="28">
        <v>499999994610</v>
      </c>
      <c r="H10" s="48"/>
      <c r="I10" s="28">
        <v>608902161520</v>
      </c>
      <c r="J10" s="48"/>
      <c r="K10" s="28">
        <v>0</v>
      </c>
      <c r="L10" s="48"/>
      <c r="M10" s="28">
        <v>0</v>
      </c>
      <c r="N10" s="48"/>
      <c r="O10" s="28">
        <v>0</v>
      </c>
      <c r="P10" s="48"/>
      <c r="Q10" s="28">
        <v>0</v>
      </c>
      <c r="R10" s="48"/>
      <c r="S10" s="28">
        <v>38305370</v>
      </c>
      <c r="T10" s="48"/>
      <c r="U10" s="28">
        <v>16312.09</v>
      </c>
      <c r="V10" s="48"/>
      <c r="W10" s="28">
        <v>499999994610</v>
      </c>
      <c r="X10" s="48"/>
      <c r="Y10" s="28">
        <v>624840642923.30005</v>
      </c>
      <c r="Z10" s="48"/>
      <c r="AA10" s="29">
        <v>1.52</v>
      </c>
      <c r="AB10" s="48"/>
    </row>
    <row r="11" spans="1:28" ht="24" customHeight="1" x14ac:dyDescent="0.25">
      <c r="A11" s="79" t="s">
        <v>61</v>
      </c>
      <c r="B11" s="79"/>
      <c r="D11" s="94">
        <v>66757635</v>
      </c>
      <c r="E11" s="94"/>
      <c r="F11" s="48"/>
      <c r="G11" s="28">
        <v>999999998940</v>
      </c>
      <c r="H11" s="48"/>
      <c r="I11" s="28">
        <v>1045758352275</v>
      </c>
      <c r="J11" s="48"/>
      <c r="K11" s="28">
        <v>0</v>
      </c>
      <c r="L11" s="48"/>
      <c r="M11" s="28">
        <v>0</v>
      </c>
      <c r="N11" s="48"/>
      <c r="O11" s="28">
        <v>0</v>
      </c>
      <c r="P11" s="48"/>
      <c r="Q11" s="28">
        <v>0</v>
      </c>
      <c r="R11" s="48"/>
      <c r="S11" s="28">
        <v>66757635</v>
      </c>
      <c r="T11" s="48"/>
      <c r="U11" s="28">
        <v>16049.27</v>
      </c>
      <c r="V11" s="48"/>
      <c r="W11" s="28">
        <v>999999998940</v>
      </c>
      <c r="X11" s="48"/>
      <c r="Y11" s="28">
        <v>1071411308676.45</v>
      </c>
      <c r="Z11" s="48"/>
      <c r="AA11" s="29">
        <v>2.61</v>
      </c>
      <c r="AB11" s="48"/>
    </row>
    <row r="12" spans="1:28" ht="24" customHeight="1" x14ac:dyDescent="0.25">
      <c r="A12" s="79" t="s">
        <v>62</v>
      </c>
      <c r="B12" s="79"/>
      <c r="D12" s="94">
        <v>12800000</v>
      </c>
      <c r="E12" s="94"/>
      <c r="F12" s="48"/>
      <c r="G12" s="28">
        <v>300214269367</v>
      </c>
      <c r="H12" s="48"/>
      <c r="I12" s="28">
        <v>331044951680</v>
      </c>
      <c r="J12" s="48"/>
      <c r="K12" s="28">
        <v>15190000</v>
      </c>
      <c r="L12" s="48"/>
      <c r="M12" s="28">
        <v>399005348493</v>
      </c>
      <c r="N12" s="48"/>
      <c r="O12" s="28">
        <v>0</v>
      </c>
      <c r="P12" s="48"/>
      <c r="Q12" s="28">
        <v>0</v>
      </c>
      <c r="R12" s="48"/>
      <c r="S12" s="28">
        <v>27990000</v>
      </c>
      <c r="T12" s="48"/>
      <c r="U12" s="28">
        <v>26670</v>
      </c>
      <c r="V12" s="48"/>
      <c r="W12" s="28">
        <v>699219617860</v>
      </c>
      <c r="X12" s="48"/>
      <c r="Y12" s="28">
        <v>745999681305.375</v>
      </c>
      <c r="Z12" s="48"/>
      <c r="AA12" s="29">
        <v>1.82</v>
      </c>
      <c r="AB12" s="48"/>
    </row>
    <row r="13" spans="1:28" ht="24" customHeight="1" x14ac:dyDescent="0.25">
      <c r="A13" s="79" t="s">
        <v>63</v>
      </c>
      <c r="B13" s="79"/>
      <c r="D13" s="94">
        <v>9545620</v>
      </c>
      <c r="E13" s="94"/>
      <c r="F13" s="48"/>
      <c r="G13" s="28">
        <v>163283140507</v>
      </c>
      <c r="H13" s="48"/>
      <c r="I13" s="28">
        <v>157506381199.64999</v>
      </c>
      <c r="J13" s="48"/>
      <c r="K13" s="28">
        <v>0</v>
      </c>
      <c r="L13" s="48"/>
      <c r="M13" s="28">
        <v>0</v>
      </c>
      <c r="N13" s="48"/>
      <c r="O13" s="28">
        <v>0</v>
      </c>
      <c r="P13" s="48"/>
      <c r="Q13" s="28">
        <v>0</v>
      </c>
      <c r="R13" s="48"/>
      <c r="S13" s="28">
        <v>9545620</v>
      </c>
      <c r="T13" s="48"/>
      <c r="U13" s="28">
        <v>16680</v>
      </c>
      <c r="V13" s="48"/>
      <c r="W13" s="28">
        <v>163283140507</v>
      </c>
      <c r="X13" s="48"/>
      <c r="Y13" s="28">
        <v>159031866731.85001</v>
      </c>
      <c r="Z13" s="48"/>
      <c r="AA13" s="29">
        <v>0.39</v>
      </c>
      <c r="AB13" s="48"/>
    </row>
    <row r="14" spans="1:28" ht="24" customHeight="1" x14ac:dyDescent="0.25">
      <c r="A14" s="79" t="s">
        <v>64</v>
      </c>
      <c r="B14" s="79"/>
      <c r="D14" s="94">
        <v>138434563</v>
      </c>
      <c r="E14" s="94"/>
      <c r="F14" s="48"/>
      <c r="G14" s="28">
        <v>1499999979434</v>
      </c>
      <c r="H14" s="48"/>
      <c r="I14" s="28">
        <v>1686271411903</v>
      </c>
      <c r="J14" s="48"/>
      <c r="K14" s="28">
        <v>0</v>
      </c>
      <c r="L14" s="48"/>
      <c r="M14" s="28">
        <v>0</v>
      </c>
      <c r="N14" s="48"/>
      <c r="O14" s="28">
        <v>0</v>
      </c>
      <c r="P14" s="48"/>
      <c r="Q14" s="28">
        <v>0</v>
      </c>
      <c r="R14" s="48"/>
      <c r="S14" s="28">
        <v>138434563</v>
      </c>
      <c r="T14" s="48"/>
      <c r="U14" s="28">
        <v>12500.06</v>
      </c>
      <c r="V14" s="48"/>
      <c r="W14" s="28">
        <v>1499999979434</v>
      </c>
      <c r="X14" s="48"/>
      <c r="Y14" s="28">
        <v>1730440343573.78</v>
      </c>
      <c r="Z14" s="48"/>
      <c r="AA14" s="29">
        <v>4.22</v>
      </c>
      <c r="AB14" s="48"/>
    </row>
    <row r="15" spans="1:28" ht="24" customHeight="1" x14ac:dyDescent="0.25">
      <c r="A15" s="79" t="s">
        <v>65</v>
      </c>
      <c r="B15" s="79"/>
      <c r="D15" s="94">
        <v>80280317</v>
      </c>
      <c r="E15" s="94"/>
      <c r="F15" s="48"/>
      <c r="G15" s="28">
        <v>1499957442828</v>
      </c>
      <c r="H15" s="48"/>
      <c r="I15" s="28">
        <v>1754124926450</v>
      </c>
      <c r="J15" s="48"/>
      <c r="K15" s="28">
        <v>0</v>
      </c>
      <c r="L15" s="48"/>
      <c r="M15" s="28">
        <v>0</v>
      </c>
      <c r="N15" s="48"/>
      <c r="O15" s="28">
        <v>-80280317</v>
      </c>
      <c r="P15" s="48"/>
      <c r="Q15" s="28">
        <v>1776228506129.6101</v>
      </c>
      <c r="R15" s="48"/>
      <c r="S15" s="28">
        <v>0</v>
      </c>
      <c r="T15" s="48"/>
      <c r="U15" s="28">
        <v>0</v>
      </c>
      <c r="V15" s="48"/>
      <c r="W15" s="28">
        <v>0</v>
      </c>
      <c r="X15" s="48"/>
      <c r="Y15" s="28">
        <v>0</v>
      </c>
      <c r="Z15" s="48"/>
      <c r="AA15" s="29">
        <v>0</v>
      </c>
      <c r="AB15" s="48"/>
    </row>
    <row r="16" spans="1:28" ht="24" customHeight="1" x14ac:dyDescent="0.25">
      <c r="A16" s="79" t="s">
        <v>66</v>
      </c>
      <c r="B16" s="79"/>
      <c r="D16" s="94">
        <v>4000000</v>
      </c>
      <c r="E16" s="94"/>
      <c r="F16" s="48"/>
      <c r="G16" s="28">
        <v>40000000000</v>
      </c>
      <c r="H16" s="48"/>
      <c r="I16" s="28">
        <v>38889763500</v>
      </c>
      <c r="J16" s="48"/>
      <c r="K16" s="28">
        <v>0</v>
      </c>
      <c r="L16" s="48"/>
      <c r="M16" s="28">
        <v>0</v>
      </c>
      <c r="N16" s="48"/>
      <c r="O16" s="28">
        <v>0</v>
      </c>
      <c r="P16" s="48"/>
      <c r="Q16" s="28">
        <v>0</v>
      </c>
      <c r="R16" s="48"/>
      <c r="S16" s="28">
        <v>4000000</v>
      </c>
      <c r="T16" s="48"/>
      <c r="U16" s="28">
        <v>9638</v>
      </c>
      <c r="V16" s="48"/>
      <c r="W16" s="28">
        <v>40000000000</v>
      </c>
      <c r="X16" s="48"/>
      <c r="Y16" s="28">
        <v>38506219500</v>
      </c>
      <c r="Z16" s="48"/>
      <c r="AA16" s="29">
        <v>0.09</v>
      </c>
      <c r="AB16" s="48"/>
    </row>
    <row r="17" spans="1:28" ht="24" customHeight="1" x14ac:dyDescent="0.25">
      <c r="A17" s="79" t="s">
        <v>67</v>
      </c>
      <c r="B17" s="79"/>
      <c r="D17" s="94">
        <v>10000000</v>
      </c>
      <c r="E17" s="94"/>
      <c r="F17" s="48"/>
      <c r="G17" s="28">
        <v>100119999740</v>
      </c>
      <c r="H17" s="48"/>
      <c r="I17" s="28">
        <v>130123664000</v>
      </c>
      <c r="J17" s="48"/>
      <c r="K17" s="28">
        <v>0</v>
      </c>
      <c r="L17" s="48"/>
      <c r="M17" s="28">
        <v>0</v>
      </c>
      <c r="N17" s="48"/>
      <c r="O17" s="28">
        <v>-9000000</v>
      </c>
      <c r="P17" s="48"/>
      <c r="Q17" s="28">
        <v>118441016756</v>
      </c>
      <c r="R17" s="48"/>
      <c r="S17" s="28">
        <v>1000000</v>
      </c>
      <c r="T17" s="48"/>
      <c r="U17" s="28">
        <v>14660</v>
      </c>
      <c r="V17" s="48"/>
      <c r="W17" s="28">
        <v>10011999943</v>
      </c>
      <c r="X17" s="48"/>
      <c r="Y17" s="28">
        <v>14642408000</v>
      </c>
      <c r="Z17" s="48"/>
      <c r="AA17" s="29">
        <v>0.04</v>
      </c>
      <c r="AB17" s="48"/>
    </row>
    <row r="18" spans="1:28" ht="24" customHeight="1" x14ac:dyDescent="0.25">
      <c r="A18" s="79" t="s">
        <v>68</v>
      </c>
      <c r="B18" s="79"/>
      <c r="D18" s="94">
        <v>5141705</v>
      </c>
      <c r="E18" s="94"/>
      <c r="F18" s="48"/>
      <c r="G18" s="28">
        <v>69493536600</v>
      </c>
      <c r="H18" s="48"/>
      <c r="I18" s="28">
        <v>82426367566.265594</v>
      </c>
      <c r="J18" s="48"/>
      <c r="K18" s="28">
        <v>0</v>
      </c>
      <c r="L18" s="48"/>
      <c r="M18" s="28">
        <v>0</v>
      </c>
      <c r="N18" s="48"/>
      <c r="O18" s="28">
        <v>0</v>
      </c>
      <c r="P18" s="48"/>
      <c r="Q18" s="28">
        <v>0</v>
      </c>
      <c r="R18" s="48"/>
      <c r="S18" s="28">
        <v>5141705</v>
      </c>
      <c r="T18" s="48"/>
      <c r="U18" s="28">
        <v>16090</v>
      </c>
      <c r="V18" s="48"/>
      <c r="W18" s="28">
        <v>69493536600</v>
      </c>
      <c r="X18" s="48"/>
      <c r="Y18" s="28">
        <v>82631791535.278107</v>
      </c>
      <c r="Z18" s="48"/>
      <c r="AA18" s="29">
        <v>0.2</v>
      </c>
      <c r="AB18" s="48"/>
    </row>
    <row r="19" spans="1:28" ht="24" customHeight="1" x14ac:dyDescent="0.25">
      <c r="A19" s="79" t="s">
        <v>69</v>
      </c>
      <c r="B19" s="79"/>
      <c r="D19" s="94">
        <v>6148000</v>
      </c>
      <c r="E19" s="94"/>
      <c r="F19" s="48"/>
      <c r="G19" s="28">
        <v>83525136874</v>
      </c>
      <c r="H19" s="48"/>
      <c r="I19" s="28">
        <v>101628572587.5</v>
      </c>
      <c r="J19" s="48"/>
      <c r="K19" s="28">
        <v>0</v>
      </c>
      <c r="L19" s="48"/>
      <c r="M19" s="28">
        <v>0</v>
      </c>
      <c r="N19" s="48"/>
      <c r="O19" s="28">
        <v>-202538</v>
      </c>
      <c r="P19" s="48"/>
      <c r="Q19" s="28">
        <v>3375338194</v>
      </c>
      <c r="R19" s="48"/>
      <c r="S19" s="28">
        <v>5945462</v>
      </c>
      <c r="T19" s="48"/>
      <c r="U19" s="28">
        <v>16230</v>
      </c>
      <c r="V19" s="48"/>
      <c r="W19" s="28">
        <v>80773508022</v>
      </c>
      <c r="X19" s="48"/>
      <c r="Y19" s="28">
        <v>96380260627.691299</v>
      </c>
      <c r="Z19" s="48"/>
      <c r="AA19" s="29">
        <v>0.24</v>
      </c>
      <c r="AB19" s="48"/>
    </row>
    <row r="20" spans="1:28" ht="24" customHeight="1" x14ac:dyDescent="0.25">
      <c r="A20" s="79" t="s">
        <v>70</v>
      </c>
      <c r="B20" s="79"/>
      <c r="D20" s="94">
        <v>18535242</v>
      </c>
      <c r="E20" s="94"/>
      <c r="F20" s="48"/>
      <c r="G20" s="28">
        <v>128538829259</v>
      </c>
      <c r="H20" s="48"/>
      <c r="I20" s="28">
        <v>238820685061.612</v>
      </c>
      <c r="J20" s="48"/>
      <c r="K20" s="28">
        <v>0</v>
      </c>
      <c r="L20" s="48"/>
      <c r="M20" s="28">
        <v>0</v>
      </c>
      <c r="N20" s="48"/>
      <c r="O20" s="28">
        <v>0</v>
      </c>
      <c r="P20" s="48"/>
      <c r="Q20" s="28">
        <v>0</v>
      </c>
      <c r="R20" s="48"/>
      <c r="S20" s="28">
        <v>18535242</v>
      </c>
      <c r="T20" s="48"/>
      <c r="U20" s="28">
        <v>12770</v>
      </c>
      <c r="V20" s="48"/>
      <c r="W20" s="28">
        <v>128538829259</v>
      </c>
      <c r="X20" s="48"/>
      <c r="Y20" s="28">
        <v>236413964979.59601</v>
      </c>
      <c r="Z20" s="48"/>
      <c r="AA20" s="29">
        <v>0.57999999999999996</v>
      </c>
      <c r="AB20" s="48"/>
    </row>
    <row r="21" spans="1:28" ht="24" customHeight="1" x14ac:dyDescent="0.25">
      <c r="A21" s="80" t="s">
        <v>71</v>
      </c>
      <c r="B21" s="80"/>
      <c r="D21" s="95">
        <v>0</v>
      </c>
      <c r="E21" s="95"/>
      <c r="F21" s="48"/>
      <c r="G21" s="30">
        <v>0</v>
      </c>
      <c r="H21" s="48"/>
      <c r="I21" s="30">
        <v>0</v>
      </c>
      <c r="J21" s="48"/>
      <c r="K21" s="30">
        <v>2000000</v>
      </c>
      <c r="L21" s="48"/>
      <c r="M21" s="30">
        <v>20023200000</v>
      </c>
      <c r="N21" s="48"/>
      <c r="O21" s="30">
        <v>0</v>
      </c>
      <c r="P21" s="48"/>
      <c r="Q21" s="30">
        <v>0</v>
      </c>
      <c r="R21" s="48"/>
      <c r="S21" s="30">
        <v>2000000</v>
      </c>
      <c r="T21" s="48"/>
      <c r="U21" s="30">
        <v>10000</v>
      </c>
      <c r="V21" s="48"/>
      <c r="W21" s="30">
        <v>20023200000</v>
      </c>
      <c r="X21" s="48"/>
      <c r="Y21" s="30">
        <v>19976250000</v>
      </c>
      <c r="Z21" s="48"/>
      <c r="AA21" s="31">
        <v>0.05</v>
      </c>
      <c r="AB21" s="48"/>
    </row>
    <row r="22" spans="1:28" ht="24" customHeight="1" thickBot="1" x14ac:dyDescent="0.3">
      <c r="A22" s="78" t="s">
        <v>34</v>
      </c>
      <c r="B22" s="78"/>
      <c r="D22" s="99">
        <f>SUM(D9:E21)</f>
        <v>439282443</v>
      </c>
      <c r="E22" s="99"/>
      <c r="F22" s="48"/>
      <c r="G22" s="32">
        <f>SUM(G9:G21)</f>
        <v>5885132326944</v>
      </c>
      <c r="H22" s="48"/>
      <c r="I22" s="32">
        <f>SUM(I9:I21)</f>
        <v>6777717265880.0283</v>
      </c>
      <c r="J22" s="48"/>
      <c r="K22" s="32">
        <f>SUM(K9:K21)</f>
        <v>17190000</v>
      </c>
      <c r="L22" s="48"/>
      <c r="M22" s="32">
        <f>SUM(M9:M21)</f>
        <v>419028548493</v>
      </c>
      <c r="N22" s="48"/>
      <c r="O22" s="32">
        <f>SUM(O9:O21)</f>
        <v>-89482855</v>
      </c>
      <c r="P22" s="48"/>
      <c r="Q22" s="32">
        <f>SUM(Q9:Q21)</f>
        <v>1898044861079.6101</v>
      </c>
      <c r="R22" s="48"/>
      <c r="S22" s="77">
        <f>SUM(S9:S21)</f>
        <v>366989588</v>
      </c>
      <c r="T22" s="48"/>
      <c r="U22" s="32"/>
      <c r="V22" s="48"/>
      <c r="W22" s="77">
        <f>SUM(W9:W21)</f>
        <v>4711343803960</v>
      </c>
      <c r="X22" s="48"/>
      <c r="Y22" s="77">
        <f>SUM(Y9:Y21)</f>
        <v>5438284109809.8701</v>
      </c>
      <c r="Z22" s="48"/>
      <c r="AA22" s="33">
        <v>13.27</v>
      </c>
      <c r="AB22" s="48"/>
    </row>
    <row r="23" spans="1:28" ht="16.5" thickTop="1" x14ac:dyDescent="0.25"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x14ac:dyDescent="0.25"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</sheetData>
  <mergeCells count="39">
    <mergeCell ref="A22:B22"/>
    <mergeCell ref="D22:E22"/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25"/>
  <sheetViews>
    <sheetView rightToLeft="1" zoomScale="85" zoomScaleNormal="85" workbookViewId="0">
      <selection activeCell="B7" sqref="B7"/>
    </sheetView>
  </sheetViews>
  <sheetFormatPr defaultRowHeight="15.75" x14ac:dyDescent="0.25"/>
  <cols>
    <col min="1" max="1" width="5.140625" style="39" customWidth="1"/>
    <col min="2" max="2" width="28.5703125" style="39" customWidth="1"/>
    <col min="3" max="3" width="1.28515625" style="39" customWidth="1"/>
    <col min="4" max="4" width="13" style="39" customWidth="1"/>
    <col min="5" max="5" width="1.28515625" style="39" customWidth="1"/>
    <col min="6" max="6" width="13" style="39" customWidth="1"/>
    <col min="7" max="8" width="1.28515625" style="39" customWidth="1"/>
    <col min="9" max="9" width="13" style="39" customWidth="1"/>
    <col min="10" max="10" width="1.28515625" style="39" customWidth="1"/>
    <col min="11" max="11" width="20.140625" style="39" bestFit="1" customWidth="1"/>
    <col min="12" max="12" width="1.28515625" style="39" customWidth="1"/>
    <col min="13" max="13" width="20.140625" style="39" bestFit="1" customWidth="1"/>
    <col min="14" max="14" width="1.28515625" style="39" customWidth="1"/>
    <col min="15" max="15" width="13" style="39" customWidth="1"/>
    <col min="16" max="16" width="1.28515625" style="39" customWidth="1"/>
    <col min="17" max="17" width="13" style="39" customWidth="1"/>
    <col min="18" max="18" width="1.28515625" style="39" customWidth="1"/>
    <col min="19" max="19" width="13" style="39" customWidth="1"/>
    <col min="20" max="20" width="1.28515625" style="39" customWidth="1"/>
    <col min="21" max="21" width="19.140625" style="39" bestFit="1" customWidth="1"/>
    <col min="22" max="22" width="1.42578125" style="39" customWidth="1"/>
    <col min="23" max="23" width="15.7109375" style="39" customWidth="1"/>
    <col min="24" max="24" width="2" style="39" customWidth="1"/>
    <col min="25" max="25" width="15.7109375" style="39" customWidth="1"/>
    <col min="26" max="26" width="0.7109375" style="39" customWidth="1"/>
    <col min="27" max="27" width="19.5703125" style="39" bestFit="1" customWidth="1"/>
    <col min="28" max="28" width="0.5703125" style="39" customWidth="1"/>
    <col min="29" max="29" width="19.42578125" style="39" bestFit="1" customWidth="1"/>
    <col min="30" max="30" width="1.28515625" style="39" customWidth="1"/>
    <col min="31" max="31" width="19.140625" style="39" bestFit="1" customWidth="1"/>
    <col min="32" max="32" width="0.28515625" style="39" customWidth="1"/>
    <col min="33" max="16384" width="9.140625" style="39"/>
  </cols>
  <sheetData>
    <row r="1" spans="1:32" s="46" customFormat="1" ht="26.25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2" s="46" customFormat="1" ht="26.25" x14ac:dyDescent="0.3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</row>
    <row r="3" spans="1:32" s="46" customFormat="1" ht="26.25" x14ac:dyDescent="0.3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1:32" s="46" customFormat="1" ht="20.25" x14ac:dyDescent="0.3"/>
    <row r="5" spans="1:32" s="45" customFormat="1" ht="24" x14ac:dyDescent="0.25">
      <c r="A5" s="8" t="s">
        <v>72</v>
      </c>
      <c r="B5" s="91" t="s">
        <v>73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</row>
    <row r="6" spans="1:32" ht="32.25" customHeight="1" x14ac:dyDescent="0.25">
      <c r="A6" s="82" t="s">
        <v>74</v>
      </c>
      <c r="B6" s="82"/>
      <c r="C6" s="82"/>
      <c r="D6" s="82"/>
      <c r="E6" s="82"/>
      <c r="F6" s="82"/>
      <c r="G6" s="82"/>
      <c r="H6" s="82"/>
      <c r="I6" s="82" t="s">
        <v>7</v>
      </c>
      <c r="J6" s="82"/>
      <c r="K6" s="82"/>
      <c r="L6" s="82"/>
      <c r="M6" s="82"/>
      <c r="O6" s="82" t="s">
        <v>8</v>
      </c>
      <c r="P6" s="82"/>
      <c r="Q6" s="82"/>
      <c r="R6" s="82"/>
      <c r="S6" s="82"/>
      <c r="T6" s="82"/>
      <c r="U6" s="82"/>
      <c r="W6" s="82" t="s">
        <v>9</v>
      </c>
      <c r="X6" s="82"/>
      <c r="Y6" s="82"/>
      <c r="Z6" s="82"/>
      <c r="AA6" s="82"/>
      <c r="AB6" s="82"/>
      <c r="AC6" s="82"/>
      <c r="AD6" s="82"/>
      <c r="AE6" s="82"/>
    </row>
    <row r="7" spans="1:32" ht="33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O7" s="92" t="s">
        <v>10</v>
      </c>
      <c r="P7" s="92"/>
      <c r="Q7" s="92"/>
      <c r="R7" s="40"/>
      <c r="S7" s="92" t="s">
        <v>11</v>
      </c>
      <c r="T7" s="92"/>
      <c r="U7" s="92"/>
      <c r="W7" s="40"/>
      <c r="X7" s="40"/>
      <c r="Y7" s="40"/>
      <c r="Z7" s="40"/>
      <c r="AA7" s="40"/>
      <c r="AB7" s="40"/>
      <c r="AC7" s="40"/>
      <c r="AD7" s="40"/>
      <c r="AE7" s="40"/>
    </row>
    <row r="8" spans="1:32" ht="33" customHeight="1" x14ac:dyDescent="0.25">
      <c r="A8" s="82" t="s">
        <v>75</v>
      </c>
      <c r="B8" s="82"/>
      <c r="D8" s="9" t="s">
        <v>76</v>
      </c>
      <c r="F8" s="9" t="s">
        <v>77</v>
      </c>
      <c r="I8" s="9" t="s">
        <v>13</v>
      </c>
      <c r="K8" s="9" t="s">
        <v>14</v>
      </c>
      <c r="M8" s="9" t="s">
        <v>15</v>
      </c>
      <c r="O8" s="10" t="s">
        <v>13</v>
      </c>
      <c r="P8" s="40"/>
      <c r="Q8" s="10" t="s">
        <v>14</v>
      </c>
      <c r="S8" s="10" t="s">
        <v>13</v>
      </c>
      <c r="T8" s="40"/>
      <c r="U8" s="10" t="s">
        <v>16</v>
      </c>
      <c r="W8" s="9" t="s">
        <v>13</v>
      </c>
      <c r="Y8" s="9" t="s">
        <v>17</v>
      </c>
      <c r="AA8" s="9" t="s">
        <v>14</v>
      </c>
      <c r="AC8" s="9" t="s">
        <v>15</v>
      </c>
      <c r="AE8" s="9" t="s">
        <v>18</v>
      </c>
    </row>
    <row r="9" spans="1:32" ht="25.5" customHeight="1" x14ac:dyDescent="0.25">
      <c r="A9" s="81" t="s">
        <v>78</v>
      </c>
      <c r="B9" s="81"/>
      <c r="C9" s="48"/>
      <c r="D9" s="12" t="s">
        <v>79</v>
      </c>
      <c r="E9" s="48"/>
      <c r="F9" s="12" t="s">
        <v>80</v>
      </c>
      <c r="G9" s="48"/>
      <c r="H9" s="48"/>
      <c r="I9" s="26">
        <v>842861</v>
      </c>
      <c r="J9" s="48"/>
      <c r="K9" s="26">
        <v>411078661146</v>
      </c>
      <c r="L9" s="48"/>
      <c r="M9" s="26">
        <v>520726270373</v>
      </c>
      <c r="N9" s="48"/>
      <c r="O9" s="26">
        <v>0</v>
      </c>
      <c r="P9" s="48"/>
      <c r="Q9" s="26">
        <v>0</v>
      </c>
      <c r="R9" s="48"/>
      <c r="S9" s="26">
        <v>842861</v>
      </c>
      <c r="T9" s="48"/>
      <c r="U9" s="26">
        <v>519340682744</v>
      </c>
      <c r="V9" s="48"/>
      <c r="W9" s="26">
        <v>0</v>
      </c>
      <c r="X9" s="48"/>
      <c r="Y9" s="26">
        <v>0</v>
      </c>
      <c r="Z9" s="48"/>
      <c r="AA9" s="26">
        <v>0</v>
      </c>
      <c r="AB9" s="48"/>
      <c r="AC9" s="26">
        <v>0</v>
      </c>
      <c r="AD9" s="48"/>
      <c r="AE9" s="37">
        <v>0</v>
      </c>
      <c r="AF9" s="48"/>
    </row>
    <row r="10" spans="1:32" ht="25.5" customHeight="1" x14ac:dyDescent="0.25">
      <c r="A10" s="79" t="s">
        <v>81</v>
      </c>
      <c r="B10" s="79"/>
      <c r="C10" s="48"/>
      <c r="D10" s="49" t="s">
        <v>79</v>
      </c>
      <c r="E10" s="48"/>
      <c r="F10" s="49" t="s">
        <v>82</v>
      </c>
      <c r="G10" s="48"/>
      <c r="H10" s="48"/>
      <c r="I10" s="28">
        <v>963748</v>
      </c>
      <c r="J10" s="48"/>
      <c r="K10" s="28">
        <v>496611955267</v>
      </c>
      <c r="L10" s="48"/>
      <c r="M10" s="28">
        <v>568990045858</v>
      </c>
      <c r="N10" s="48"/>
      <c r="O10" s="28">
        <v>0</v>
      </c>
      <c r="P10" s="48"/>
      <c r="Q10" s="28">
        <v>0</v>
      </c>
      <c r="R10" s="48"/>
      <c r="S10" s="28">
        <v>963748</v>
      </c>
      <c r="T10" s="48"/>
      <c r="U10" s="28">
        <v>567637209480</v>
      </c>
      <c r="V10" s="48"/>
      <c r="W10" s="28">
        <v>0</v>
      </c>
      <c r="X10" s="48"/>
      <c r="Y10" s="28">
        <v>0</v>
      </c>
      <c r="Z10" s="48"/>
      <c r="AA10" s="28">
        <v>0</v>
      </c>
      <c r="AB10" s="48"/>
      <c r="AC10" s="28">
        <v>0</v>
      </c>
      <c r="AD10" s="48"/>
      <c r="AE10" s="29">
        <v>0</v>
      </c>
      <c r="AF10" s="48"/>
    </row>
    <row r="11" spans="1:32" ht="25.5" customHeight="1" x14ac:dyDescent="0.25">
      <c r="A11" s="79" t="s">
        <v>83</v>
      </c>
      <c r="B11" s="79"/>
      <c r="C11" s="48"/>
      <c r="D11" s="49" t="s">
        <v>79</v>
      </c>
      <c r="E11" s="48"/>
      <c r="F11" s="49" t="s">
        <v>84</v>
      </c>
      <c r="G11" s="48"/>
      <c r="H11" s="48"/>
      <c r="I11" s="28">
        <v>499056</v>
      </c>
      <c r="J11" s="48"/>
      <c r="K11" s="28">
        <v>257075557333</v>
      </c>
      <c r="L11" s="48"/>
      <c r="M11" s="28">
        <v>286905189007</v>
      </c>
      <c r="N11" s="48"/>
      <c r="O11" s="28">
        <v>0</v>
      </c>
      <c r="P11" s="48"/>
      <c r="Q11" s="28">
        <v>0</v>
      </c>
      <c r="R11" s="48"/>
      <c r="S11" s="28">
        <v>499056</v>
      </c>
      <c r="T11" s="48"/>
      <c r="U11" s="28">
        <v>285400823645</v>
      </c>
      <c r="V11" s="48"/>
      <c r="W11" s="28">
        <v>0</v>
      </c>
      <c r="X11" s="48"/>
      <c r="Y11" s="28">
        <v>0</v>
      </c>
      <c r="Z11" s="48"/>
      <c r="AA11" s="28">
        <v>0</v>
      </c>
      <c r="AB11" s="48"/>
      <c r="AC11" s="28">
        <v>0</v>
      </c>
      <c r="AD11" s="48"/>
      <c r="AE11" s="29">
        <v>0</v>
      </c>
      <c r="AF11" s="48"/>
    </row>
    <row r="12" spans="1:32" ht="25.5" customHeight="1" x14ac:dyDescent="0.25">
      <c r="A12" s="79" t="s">
        <v>85</v>
      </c>
      <c r="B12" s="79"/>
      <c r="C12" s="48"/>
      <c r="D12" s="49" t="s">
        <v>86</v>
      </c>
      <c r="E12" s="48"/>
      <c r="F12" s="49" t="s">
        <v>87</v>
      </c>
      <c r="G12" s="48"/>
      <c r="H12" s="48"/>
      <c r="I12" s="28">
        <v>550000</v>
      </c>
      <c r="J12" s="48"/>
      <c r="K12" s="28">
        <v>492820000000</v>
      </c>
      <c r="L12" s="48"/>
      <c r="M12" s="28">
        <v>500315801321</v>
      </c>
      <c r="N12" s="48"/>
      <c r="O12" s="28">
        <v>0</v>
      </c>
      <c r="P12" s="48"/>
      <c r="Q12" s="28">
        <v>0</v>
      </c>
      <c r="R12" s="48"/>
      <c r="S12" s="28">
        <v>0</v>
      </c>
      <c r="T12" s="48"/>
      <c r="U12" s="28">
        <v>0</v>
      </c>
      <c r="V12" s="48"/>
      <c r="W12" s="28">
        <v>550000</v>
      </c>
      <c r="X12" s="48"/>
      <c r="Y12" s="28">
        <v>930640</v>
      </c>
      <c r="Z12" s="48"/>
      <c r="AA12" s="28">
        <v>492820000000</v>
      </c>
      <c r="AB12" s="48"/>
      <c r="AC12" s="28">
        <v>511759226825</v>
      </c>
      <c r="AD12" s="48"/>
      <c r="AE12" s="29">
        <v>1.25</v>
      </c>
      <c r="AF12" s="48"/>
    </row>
    <row r="13" spans="1:32" ht="25.5" customHeight="1" x14ac:dyDescent="0.25">
      <c r="A13" s="79" t="s">
        <v>88</v>
      </c>
      <c r="B13" s="79"/>
      <c r="C13" s="48"/>
      <c r="D13" s="49" t="s">
        <v>89</v>
      </c>
      <c r="E13" s="48"/>
      <c r="F13" s="49" t="s">
        <v>90</v>
      </c>
      <c r="G13" s="48"/>
      <c r="H13" s="48"/>
      <c r="I13" s="28">
        <v>875305</v>
      </c>
      <c r="J13" s="48"/>
      <c r="K13" s="28">
        <v>458749270418</v>
      </c>
      <c r="L13" s="48"/>
      <c r="M13" s="28">
        <v>495682893188</v>
      </c>
      <c r="N13" s="48"/>
      <c r="O13" s="28">
        <v>0</v>
      </c>
      <c r="P13" s="48"/>
      <c r="Q13" s="28">
        <v>0</v>
      </c>
      <c r="R13" s="48"/>
      <c r="S13" s="28">
        <v>875305</v>
      </c>
      <c r="T13" s="48"/>
      <c r="U13" s="28">
        <v>491314955650</v>
      </c>
      <c r="V13" s="48"/>
      <c r="W13" s="28">
        <v>0</v>
      </c>
      <c r="X13" s="48"/>
      <c r="Y13" s="28">
        <v>0</v>
      </c>
      <c r="Z13" s="48"/>
      <c r="AA13" s="28">
        <v>0</v>
      </c>
      <c r="AB13" s="48"/>
      <c r="AC13" s="28">
        <v>0</v>
      </c>
      <c r="AD13" s="48"/>
      <c r="AE13" s="29">
        <v>0</v>
      </c>
      <c r="AF13" s="48"/>
    </row>
    <row r="14" spans="1:32" ht="25.5" customHeight="1" x14ac:dyDescent="0.25">
      <c r="A14" s="79" t="s">
        <v>91</v>
      </c>
      <c r="B14" s="79"/>
      <c r="C14" s="48"/>
      <c r="D14" s="49" t="s">
        <v>92</v>
      </c>
      <c r="E14" s="48"/>
      <c r="F14" s="49" t="s">
        <v>93</v>
      </c>
      <c r="G14" s="48"/>
      <c r="H14" s="48"/>
      <c r="I14" s="28">
        <v>741478</v>
      </c>
      <c r="J14" s="48"/>
      <c r="K14" s="28">
        <v>424874505361</v>
      </c>
      <c r="L14" s="48"/>
      <c r="M14" s="28">
        <v>503742981032</v>
      </c>
      <c r="N14" s="48"/>
      <c r="O14" s="28">
        <v>0</v>
      </c>
      <c r="P14" s="48"/>
      <c r="Q14" s="28">
        <v>0</v>
      </c>
      <c r="R14" s="48"/>
      <c r="S14" s="28">
        <v>741478</v>
      </c>
      <c r="T14" s="48"/>
      <c r="U14" s="28">
        <v>511856718976</v>
      </c>
      <c r="V14" s="48"/>
      <c r="W14" s="28">
        <v>0</v>
      </c>
      <c r="X14" s="48"/>
      <c r="Y14" s="28">
        <v>0</v>
      </c>
      <c r="Z14" s="48"/>
      <c r="AA14" s="28">
        <v>0</v>
      </c>
      <c r="AB14" s="48"/>
      <c r="AC14" s="28">
        <v>0</v>
      </c>
      <c r="AD14" s="48"/>
      <c r="AE14" s="29">
        <v>0</v>
      </c>
      <c r="AF14" s="48"/>
    </row>
    <row r="15" spans="1:32" ht="25.5" customHeight="1" x14ac:dyDescent="0.25">
      <c r="A15" s="79" t="s">
        <v>94</v>
      </c>
      <c r="B15" s="79"/>
      <c r="C15" s="48"/>
      <c r="D15" s="49" t="s">
        <v>95</v>
      </c>
      <c r="E15" s="48"/>
      <c r="F15" s="49" t="s">
        <v>96</v>
      </c>
      <c r="G15" s="48"/>
      <c r="H15" s="48"/>
      <c r="I15" s="28">
        <v>9086</v>
      </c>
      <c r="J15" s="48"/>
      <c r="K15" s="28">
        <v>5082255524</v>
      </c>
      <c r="L15" s="48"/>
      <c r="M15" s="28">
        <v>5510477784</v>
      </c>
      <c r="N15" s="48"/>
      <c r="O15" s="28">
        <v>0</v>
      </c>
      <c r="P15" s="48"/>
      <c r="Q15" s="28">
        <v>0</v>
      </c>
      <c r="R15" s="48"/>
      <c r="S15" s="28">
        <v>0</v>
      </c>
      <c r="T15" s="48"/>
      <c r="U15" s="28">
        <v>0</v>
      </c>
      <c r="V15" s="48"/>
      <c r="W15" s="28">
        <v>9086</v>
      </c>
      <c r="X15" s="48"/>
      <c r="Y15" s="28">
        <v>607000</v>
      </c>
      <c r="Z15" s="48"/>
      <c r="AA15" s="28">
        <v>5082255524</v>
      </c>
      <c r="AB15" s="48"/>
      <c r="AC15" s="28">
        <v>5514202369</v>
      </c>
      <c r="AD15" s="48"/>
      <c r="AE15" s="29">
        <v>0.01</v>
      </c>
      <c r="AF15" s="48"/>
    </row>
    <row r="16" spans="1:32" ht="25.5" customHeight="1" x14ac:dyDescent="0.25">
      <c r="A16" s="79" t="s">
        <v>97</v>
      </c>
      <c r="B16" s="79"/>
      <c r="C16" s="48"/>
      <c r="D16" s="49" t="s">
        <v>98</v>
      </c>
      <c r="E16" s="48"/>
      <c r="F16" s="49" t="s">
        <v>99</v>
      </c>
      <c r="G16" s="48"/>
      <c r="H16" s="48"/>
      <c r="I16" s="28">
        <v>1500000</v>
      </c>
      <c r="J16" s="48"/>
      <c r="K16" s="28">
        <v>1500000000000</v>
      </c>
      <c r="L16" s="48"/>
      <c r="M16" s="28">
        <v>1499728125000</v>
      </c>
      <c r="N16" s="48"/>
      <c r="O16" s="28">
        <v>0</v>
      </c>
      <c r="P16" s="48"/>
      <c r="Q16" s="28">
        <v>0</v>
      </c>
      <c r="R16" s="48"/>
      <c r="S16" s="28">
        <v>0</v>
      </c>
      <c r="T16" s="48"/>
      <c r="U16" s="28">
        <v>0</v>
      </c>
      <c r="V16" s="48"/>
      <c r="W16" s="28">
        <v>1500000</v>
      </c>
      <c r="X16" s="48"/>
      <c r="Y16" s="28">
        <v>1000000</v>
      </c>
      <c r="Z16" s="48"/>
      <c r="AA16" s="28">
        <v>1500000000000</v>
      </c>
      <c r="AB16" s="48"/>
      <c r="AC16" s="28">
        <v>1499728125000</v>
      </c>
      <c r="AD16" s="48"/>
      <c r="AE16" s="29">
        <v>3.66</v>
      </c>
      <c r="AF16" s="48"/>
    </row>
    <row r="17" spans="1:32" ht="25.5" customHeight="1" x14ac:dyDescent="0.25">
      <c r="A17" s="79" t="s">
        <v>100</v>
      </c>
      <c r="B17" s="79"/>
      <c r="C17" s="48"/>
      <c r="D17" s="49" t="s">
        <v>101</v>
      </c>
      <c r="E17" s="48"/>
      <c r="F17" s="49" t="s">
        <v>102</v>
      </c>
      <c r="G17" s="48"/>
      <c r="H17" s="48"/>
      <c r="I17" s="28">
        <v>750000</v>
      </c>
      <c r="J17" s="48"/>
      <c r="K17" s="28">
        <v>750000000000</v>
      </c>
      <c r="L17" s="48"/>
      <c r="M17" s="28">
        <v>749864062500</v>
      </c>
      <c r="N17" s="48"/>
      <c r="O17" s="28">
        <v>0</v>
      </c>
      <c r="P17" s="48"/>
      <c r="Q17" s="28">
        <v>0</v>
      </c>
      <c r="R17" s="48"/>
      <c r="S17" s="28">
        <v>0</v>
      </c>
      <c r="T17" s="48"/>
      <c r="U17" s="28">
        <v>0</v>
      </c>
      <c r="V17" s="48"/>
      <c r="W17" s="28">
        <v>750000</v>
      </c>
      <c r="X17" s="48"/>
      <c r="Y17" s="28">
        <v>1000000</v>
      </c>
      <c r="Z17" s="48"/>
      <c r="AA17" s="28">
        <v>750000000000</v>
      </c>
      <c r="AB17" s="48"/>
      <c r="AC17" s="28">
        <v>749864062500</v>
      </c>
      <c r="AD17" s="48"/>
      <c r="AE17" s="29">
        <v>1.83</v>
      </c>
      <c r="AF17" s="48"/>
    </row>
    <row r="18" spans="1:32" ht="25.5" customHeight="1" x14ac:dyDescent="0.25">
      <c r="A18" s="79" t="s">
        <v>103</v>
      </c>
      <c r="B18" s="79"/>
      <c r="C18" s="48"/>
      <c r="D18" s="49" t="s">
        <v>104</v>
      </c>
      <c r="E18" s="48"/>
      <c r="F18" s="49" t="s">
        <v>105</v>
      </c>
      <c r="G18" s="48"/>
      <c r="H18" s="48"/>
      <c r="I18" s="28">
        <v>3200000</v>
      </c>
      <c r="J18" s="48"/>
      <c r="K18" s="28">
        <v>2910670184750</v>
      </c>
      <c r="L18" s="48"/>
      <c r="M18" s="28">
        <v>2834686120000</v>
      </c>
      <c r="N18" s="48"/>
      <c r="O18" s="28">
        <v>0</v>
      </c>
      <c r="P18" s="48"/>
      <c r="Q18" s="28">
        <v>0</v>
      </c>
      <c r="R18" s="48"/>
      <c r="S18" s="28">
        <v>0</v>
      </c>
      <c r="T18" s="48"/>
      <c r="U18" s="28">
        <v>0</v>
      </c>
      <c r="V18" s="48"/>
      <c r="W18" s="28">
        <v>3200000</v>
      </c>
      <c r="X18" s="48"/>
      <c r="Y18" s="28">
        <v>929340</v>
      </c>
      <c r="Z18" s="48"/>
      <c r="AA18" s="28">
        <v>2910670184750</v>
      </c>
      <c r="AB18" s="48"/>
      <c r="AC18" s="28">
        <v>2973348982800</v>
      </c>
      <c r="AD18" s="48"/>
      <c r="AE18" s="29">
        <v>7.25</v>
      </c>
      <c r="AF18" s="48"/>
    </row>
    <row r="19" spans="1:32" ht="25.5" customHeight="1" x14ac:dyDescent="0.25">
      <c r="A19" s="79" t="s">
        <v>106</v>
      </c>
      <c r="B19" s="79"/>
      <c r="C19" s="48"/>
      <c r="D19" s="49" t="s">
        <v>107</v>
      </c>
      <c r="E19" s="48"/>
      <c r="F19" s="49" t="s">
        <v>108</v>
      </c>
      <c r="G19" s="48"/>
      <c r="H19" s="48"/>
      <c r="I19" s="28">
        <v>5000000</v>
      </c>
      <c r="J19" s="48"/>
      <c r="K19" s="28">
        <v>4882000000000</v>
      </c>
      <c r="L19" s="48"/>
      <c r="M19" s="28">
        <v>4693649121875</v>
      </c>
      <c r="N19" s="48"/>
      <c r="O19" s="28">
        <v>0</v>
      </c>
      <c r="P19" s="48"/>
      <c r="Q19" s="28">
        <v>0</v>
      </c>
      <c r="R19" s="48"/>
      <c r="S19" s="28">
        <v>0</v>
      </c>
      <c r="T19" s="48"/>
      <c r="U19" s="28">
        <v>0</v>
      </c>
      <c r="V19" s="48"/>
      <c r="W19" s="28">
        <v>5000000</v>
      </c>
      <c r="X19" s="48"/>
      <c r="Y19" s="28">
        <v>938900</v>
      </c>
      <c r="Z19" s="48"/>
      <c r="AA19" s="28">
        <v>4882000000000</v>
      </c>
      <c r="AB19" s="48"/>
      <c r="AC19" s="28">
        <v>4693649121875</v>
      </c>
      <c r="AD19" s="48"/>
      <c r="AE19" s="29">
        <v>11.44</v>
      </c>
      <c r="AF19" s="48"/>
    </row>
    <row r="20" spans="1:32" ht="25.5" customHeight="1" x14ac:dyDescent="0.25">
      <c r="A20" s="79" t="s">
        <v>109</v>
      </c>
      <c r="B20" s="79"/>
      <c r="C20" s="48"/>
      <c r="D20" s="49" t="s">
        <v>107</v>
      </c>
      <c r="E20" s="48"/>
      <c r="F20" s="49" t="s">
        <v>110</v>
      </c>
      <c r="G20" s="48"/>
      <c r="H20" s="48"/>
      <c r="I20" s="28">
        <v>150000</v>
      </c>
      <c r="J20" s="48"/>
      <c r="K20" s="28">
        <v>146100000000</v>
      </c>
      <c r="L20" s="48"/>
      <c r="M20" s="28">
        <v>140305565006</v>
      </c>
      <c r="N20" s="48"/>
      <c r="O20" s="28">
        <v>0</v>
      </c>
      <c r="P20" s="48"/>
      <c r="Q20" s="28">
        <v>0</v>
      </c>
      <c r="R20" s="48"/>
      <c r="S20" s="28">
        <v>0</v>
      </c>
      <c r="T20" s="48"/>
      <c r="U20" s="28">
        <v>0</v>
      </c>
      <c r="V20" s="48"/>
      <c r="W20" s="28">
        <v>150000</v>
      </c>
      <c r="X20" s="48"/>
      <c r="Y20" s="28">
        <v>938310</v>
      </c>
      <c r="Z20" s="48"/>
      <c r="AA20" s="28">
        <v>146100000000</v>
      </c>
      <c r="AB20" s="48"/>
      <c r="AC20" s="28">
        <v>140720989696</v>
      </c>
      <c r="AD20" s="48"/>
      <c r="AE20" s="29">
        <v>0.34</v>
      </c>
      <c r="AF20" s="48"/>
    </row>
    <row r="21" spans="1:32" ht="25.5" customHeight="1" x14ac:dyDescent="0.25">
      <c r="A21" s="79" t="s">
        <v>111</v>
      </c>
      <c r="B21" s="79"/>
      <c r="C21" s="48"/>
      <c r="D21" s="49" t="s">
        <v>107</v>
      </c>
      <c r="E21" s="48"/>
      <c r="F21" s="49" t="s">
        <v>112</v>
      </c>
      <c r="G21" s="48"/>
      <c r="H21" s="48"/>
      <c r="I21" s="28">
        <v>3091657</v>
      </c>
      <c r="J21" s="48"/>
      <c r="K21" s="28">
        <v>2925635019100</v>
      </c>
      <c r="L21" s="48"/>
      <c r="M21" s="28">
        <v>2905630838938</v>
      </c>
      <c r="N21" s="48"/>
      <c r="O21" s="28">
        <v>0</v>
      </c>
      <c r="P21" s="48"/>
      <c r="Q21" s="28">
        <v>0</v>
      </c>
      <c r="R21" s="48"/>
      <c r="S21" s="28">
        <v>0</v>
      </c>
      <c r="T21" s="48"/>
      <c r="U21" s="28">
        <v>0</v>
      </c>
      <c r="V21" s="48"/>
      <c r="W21" s="28">
        <v>3091657</v>
      </c>
      <c r="X21" s="48"/>
      <c r="Y21" s="28">
        <v>940000</v>
      </c>
      <c r="Z21" s="48"/>
      <c r="AA21" s="28">
        <v>2925635019100</v>
      </c>
      <c r="AB21" s="48"/>
      <c r="AC21" s="28">
        <v>2905630838938</v>
      </c>
      <c r="AD21" s="48"/>
      <c r="AE21" s="29">
        <v>7.08</v>
      </c>
      <c r="AF21" s="48"/>
    </row>
    <row r="22" spans="1:32" ht="25.5" customHeight="1" x14ac:dyDescent="0.25">
      <c r="A22" s="80" t="s">
        <v>113</v>
      </c>
      <c r="B22" s="80"/>
      <c r="C22" s="48"/>
      <c r="D22" s="113" t="s">
        <v>114</v>
      </c>
      <c r="E22" s="48"/>
      <c r="F22" s="113" t="s">
        <v>115</v>
      </c>
      <c r="G22" s="48"/>
      <c r="H22" s="48"/>
      <c r="I22" s="30">
        <v>2998000</v>
      </c>
      <c r="J22" s="48"/>
      <c r="K22" s="30">
        <v>2998000000000</v>
      </c>
      <c r="L22" s="48"/>
      <c r="M22" s="30">
        <v>2998000000000</v>
      </c>
      <c r="N22" s="48"/>
      <c r="O22" s="30">
        <v>0</v>
      </c>
      <c r="P22" s="48"/>
      <c r="Q22" s="30">
        <v>0</v>
      </c>
      <c r="R22" s="48"/>
      <c r="S22" s="30">
        <v>0</v>
      </c>
      <c r="T22" s="48"/>
      <c r="U22" s="30">
        <v>0</v>
      </c>
      <c r="V22" s="48"/>
      <c r="W22" s="30">
        <v>2998000</v>
      </c>
      <c r="X22" s="48"/>
      <c r="Y22" s="64">
        <v>1000000</v>
      </c>
      <c r="Z22" s="48"/>
      <c r="AA22" s="30">
        <v>2998000000000</v>
      </c>
      <c r="AB22" s="48"/>
      <c r="AC22" s="30">
        <v>2998000000000</v>
      </c>
      <c r="AD22" s="48"/>
      <c r="AE22" s="31">
        <v>7.31</v>
      </c>
      <c r="AF22" s="48"/>
    </row>
    <row r="23" spans="1:32" ht="21.75" thickBot="1" x14ac:dyDescent="0.3">
      <c r="A23" s="78" t="s">
        <v>34</v>
      </c>
      <c r="B23" s="78"/>
      <c r="C23" s="48"/>
      <c r="D23" s="64"/>
      <c r="E23" s="48"/>
      <c r="F23" s="64"/>
      <c r="G23" s="48"/>
      <c r="H23" s="48"/>
      <c r="I23" s="32">
        <f>SUM(I9:I22)</f>
        <v>21171191</v>
      </c>
      <c r="J23" s="48"/>
      <c r="K23" s="32">
        <f>SUM(K9:K22)</f>
        <v>18658697408899</v>
      </c>
      <c r="L23" s="48"/>
      <c r="M23" s="32">
        <f>SUM(M9:M22)</f>
        <v>18703737491882</v>
      </c>
      <c r="N23" s="48"/>
      <c r="O23" s="32">
        <v>0</v>
      </c>
      <c r="P23" s="48"/>
      <c r="Q23" s="32">
        <v>0</v>
      </c>
      <c r="R23" s="48"/>
      <c r="S23" s="32">
        <f>SUM(S9:S22)</f>
        <v>3922448</v>
      </c>
      <c r="T23" s="48"/>
      <c r="U23" s="32">
        <f>SUM(U9:U22)</f>
        <v>2375550390495</v>
      </c>
      <c r="V23" s="48"/>
      <c r="W23" s="32">
        <v>17248743</v>
      </c>
      <c r="X23" s="48"/>
      <c r="Y23" s="64"/>
      <c r="Z23" s="48"/>
      <c r="AA23" s="32">
        <v>16610307459374</v>
      </c>
      <c r="AB23" s="48"/>
      <c r="AC23" s="32">
        <v>16478215550003</v>
      </c>
      <c r="AD23" s="48"/>
      <c r="AE23" s="33">
        <v>40.17</v>
      </c>
      <c r="AF23" s="48"/>
    </row>
    <row r="24" spans="1:32" ht="16.5" thickTop="1" x14ac:dyDescent="0.25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</row>
    <row r="25" spans="1:32" x14ac:dyDescent="0.2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</row>
  </sheetData>
  <mergeCells count="26">
    <mergeCell ref="A21:B21"/>
    <mergeCell ref="A22:B22"/>
    <mergeCell ref="A23:B23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O7:Q7"/>
    <mergeCell ref="S7:U7"/>
    <mergeCell ref="A8:B8"/>
    <mergeCell ref="A9:B9"/>
    <mergeCell ref="A10:B10"/>
    <mergeCell ref="A1:AE1"/>
    <mergeCell ref="A2:AE2"/>
    <mergeCell ref="A3:AE3"/>
    <mergeCell ref="B5:AE5"/>
    <mergeCell ref="A6:H6"/>
    <mergeCell ref="I6:M6"/>
    <mergeCell ref="O6:U6"/>
    <mergeCell ref="W6:AE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 x14ac:dyDescent="0.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.75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 ht="14.45" customHeight="1" x14ac:dyDescent="0.2">
      <c r="A4" s="91" t="s">
        <v>116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14.45" customHeight="1" x14ac:dyDescent="0.2">
      <c r="A5" s="91" t="s">
        <v>117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ht="14.45" customHeight="1" x14ac:dyDescent="0.2"/>
    <row r="7" spans="1:13" ht="14.45" customHeight="1" x14ac:dyDescent="0.2">
      <c r="C7" s="82" t="s">
        <v>9</v>
      </c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ht="14.45" customHeight="1" x14ac:dyDescent="0.2">
      <c r="A8" s="2" t="s">
        <v>118</v>
      </c>
      <c r="C8" s="4" t="s">
        <v>13</v>
      </c>
      <c r="D8" s="3"/>
      <c r="E8" s="4" t="s">
        <v>119</v>
      </c>
      <c r="F8" s="3"/>
      <c r="G8" s="4" t="s">
        <v>120</v>
      </c>
      <c r="H8" s="3"/>
      <c r="I8" s="4" t="s">
        <v>121</v>
      </c>
      <c r="J8" s="3"/>
      <c r="K8" s="4" t="s">
        <v>122</v>
      </c>
      <c r="L8" s="3"/>
      <c r="M8" s="4" t="s">
        <v>123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3"/>
  <sheetViews>
    <sheetView rightToLeft="1" workbookViewId="0">
      <selection activeCell="B6" sqref="B6"/>
    </sheetView>
  </sheetViews>
  <sheetFormatPr defaultRowHeight="15.75" x14ac:dyDescent="0.25"/>
  <cols>
    <col min="1" max="1" width="5.5703125" style="39" bestFit="1" customWidth="1"/>
    <col min="2" max="2" width="28" style="39" customWidth="1"/>
    <col min="3" max="3" width="1.28515625" style="39" customWidth="1"/>
    <col min="4" max="4" width="20.28515625" style="39" bestFit="1" customWidth="1"/>
    <col min="5" max="5" width="1.28515625" style="39" customWidth="1"/>
    <col min="6" max="6" width="20.5703125" style="39" bestFit="1" customWidth="1"/>
    <col min="7" max="7" width="1.28515625" style="39" customWidth="1"/>
    <col min="8" max="8" width="20.42578125" style="39" bestFit="1" customWidth="1"/>
    <col min="9" max="9" width="1.28515625" style="39" customWidth="1"/>
    <col min="10" max="10" width="19.140625" style="39" bestFit="1" customWidth="1"/>
    <col min="11" max="11" width="1.28515625" style="39" customWidth="1"/>
    <col min="12" max="12" width="18.28515625" style="39" customWidth="1"/>
    <col min="13" max="13" width="0.28515625" style="39" customWidth="1"/>
    <col min="14" max="16384" width="9.140625" style="39"/>
  </cols>
  <sheetData>
    <row r="1" spans="1:14" ht="29.1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21.75" customHeight="1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ht="21.75" customHeight="1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4" ht="14.45" customHeight="1" x14ac:dyDescent="0.25"/>
    <row r="5" spans="1:14" ht="21.75" customHeight="1" x14ac:dyDescent="0.25">
      <c r="A5" s="38" t="s">
        <v>124</v>
      </c>
      <c r="B5" s="85" t="s">
        <v>125</v>
      </c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4" ht="26.25" customHeight="1" x14ac:dyDescent="0.25">
      <c r="D6" s="9" t="s">
        <v>7</v>
      </c>
      <c r="F6" s="82" t="s">
        <v>8</v>
      </c>
      <c r="G6" s="82"/>
      <c r="H6" s="82"/>
      <c r="J6" s="9" t="s">
        <v>9</v>
      </c>
    </row>
    <row r="7" spans="1:14" ht="30" customHeight="1" x14ac:dyDescent="0.25">
      <c r="D7" s="40"/>
      <c r="F7" s="40"/>
      <c r="G7" s="40"/>
      <c r="H7" s="40"/>
      <c r="J7" s="40"/>
    </row>
    <row r="8" spans="1:14" ht="31.5" customHeight="1" x14ac:dyDescent="0.25">
      <c r="A8" s="82" t="s">
        <v>126</v>
      </c>
      <c r="B8" s="82"/>
      <c r="D8" s="9" t="s">
        <v>127</v>
      </c>
      <c r="F8" s="9" t="s">
        <v>128</v>
      </c>
      <c r="H8" s="9" t="s">
        <v>129</v>
      </c>
      <c r="J8" s="9" t="s">
        <v>127</v>
      </c>
      <c r="L8" s="9" t="s">
        <v>18</v>
      </c>
    </row>
    <row r="9" spans="1:14" ht="21.75" customHeight="1" x14ac:dyDescent="0.25">
      <c r="A9" s="81" t="s">
        <v>495</v>
      </c>
      <c r="B9" s="81"/>
      <c r="D9" s="28">
        <v>11468435003</v>
      </c>
      <c r="E9" s="28"/>
      <c r="F9" s="28">
        <v>42694860968545</v>
      </c>
      <c r="G9" s="28"/>
      <c r="H9" s="28">
        <v>42575469741892</v>
      </c>
      <c r="I9" s="48"/>
      <c r="J9" s="28">
        <v>130859661656</v>
      </c>
      <c r="K9" s="48"/>
      <c r="L9" s="37">
        <v>3.1908084044287759E-3</v>
      </c>
      <c r="M9" s="48"/>
      <c r="N9" s="48"/>
    </row>
    <row r="10" spans="1:14" ht="21.75" customHeight="1" x14ac:dyDescent="0.25">
      <c r="A10" s="79" t="s">
        <v>496</v>
      </c>
      <c r="B10" s="79"/>
      <c r="D10" s="28">
        <v>24628405000000</v>
      </c>
      <c r="E10" s="48"/>
      <c r="F10" s="28">
        <v>4063222000000</v>
      </c>
      <c r="G10" s="48"/>
      <c r="H10" s="28">
        <v>13692429000000</v>
      </c>
      <c r="I10" s="48"/>
      <c r="J10" s="28">
        <v>14999198000000</v>
      </c>
      <c r="K10" s="48"/>
      <c r="L10" s="29">
        <v>0.36573200963871588</v>
      </c>
      <c r="M10" s="48"/>
      <c r="N10" s="48"/>
    </row>
    <row r="11" spans="1:14" ht="21.75" customHeight="1" x14ac:dyDescent="0.25">
      <c r="A11" s="79"/>
      <c r="B11" s="79"/>
      <c r="D11" s="28">
        <f>SUM(D9:D10)</f>
        <v>24639873435003</v>
      </c>
      <c r="E11" s="48"/>
      <c r="F11" s="28">
        <f>SUM(F9:F10)</f>
        <v>46758082968545</v>
      </c>
      <c r="G11" s="48"/>
      <c r="H11" s="28">
        <f>SUM(H9:H10)</f>
        <v>56267898741892</v>
      </c>
      <c r="I11" s="48"/>
      <c r="J11" s="28">
        <f>SUM(J9:J10)</f>
        <v>15130057661656</v>
      </c>
      <c r="K11" s="48"/>
      <c r="L11" s="29">
        <v>0.36892281804314464</v>
      </c>
      <c r="M11" s="48"/>
      <c r="N11" s="48"/>
    </row>
    <row r="12" spans="1:14" ht="21.75" customHeight="1" thickBot="1" x14ac:dyDescent="0.3">
      <c r="A12" s="78" t="s">
        <v>34</v>
      </c>
      <c r="B12" s="78"/>
      <c r="D12" s="32">
        <v>24639873435003</v>
      </c>
      <c r="E12" s="48"/>
      <c r="F12" s="32">
        <v>46758082968545</v>
      </c>
      <c r="G12" s="48"/>
      <c r="H12" s="32">
        <v>56267898741892</v>
      </c>
      <c r="I12" s="48"/>
      <c r="J12" s="32">
        <v>15130057661656</v>
      </c>
      <c r="K12" s="48"/>
      <c r="L12" s="33">
        <v>0.73784563608628928</v>
      </c>
      <c r="M12" s="48"/>
      <c r="N12" s="48"/>
    </row>
    <row r="13" spans="1:14" ht="21.75" customHeight="1" thickTop="1" x14ac:dyDescent="0.25">
      <c r="A13" s="68"/>
      <c r="B13" s="68"/>
      <c r="M13" s="48"/>
      <c r="N13" s="48"/>
    </row>
    <row r="14" spans="1:14" ht="21.75" customHeight="1" x14ac:dyDescent="0.25">
      <c r="A14" s="69"/>
      <c r="B14" s="69"/>
      <c r="D14" s="64"/>
      <c r="E14" s="64"/>
      <c r="F14" s="64"/>
      <c r="G14" s="64"/>
      <c r="H14" s="64"/>
      <c r="I14" s="64"/>
      <c r="J14" s="64"/>
      <c r="K14" s="65"/>
      <c r="L14" s="65"/>
      <c r="M14" s="48"/>
      <c r="N14" s="48"/>
    </row>
    <row r="15" spans="1:14" ht="21.75" customHeight="1" x14ac:dyDescent="0.25">
      <c r="A15" s="69"/>
      <c r="B15" s="69"/>
      <c r="D15" s="65"/>
      <c r="E15" s="65"/>
      <c r="F15" s="65"/>
      <c r="G15" s="65"/>
      <c r="H15" s="65"/>
      <c r="I15" s="65"/>
      <c r="J15" s="65"/>
      <c r="K15" s="65"/>
      <c r="L15" s="65"/>
      <c r="M15" s="48"/>
      <c r="N15" s="48"/>
    </row>
    <row r="16" spans="1:14" ht="21.75" customHeight="1" x14ac:dyDescent="0.25">
      <c r="A16" s="79"/>
      <c r="B16" s="79"/>
      <c r="D16" s="64"/>
      <c r="E16" s="64"/>
      <c r="F16" s="64"/>
      <c r="G16" s="64"/>
      <c r="H16" s="64"/>
      <c r="I16" s="64"/>
      <c r="J16" s="64"/>
      <c r="K16" s="66"/>
      <c r="L16" s="67"/>
      <c r="M16" s="48"/>
      <c r="N16" s="48"/>
    </row>
    <row r="17" spans="1:14" ht="21.75" customHeight="1" x14ac:dyDescent="0.25">
      <c r="A17" s="79"/>
      <c r="B17" s="79"/>
      <c r="D17" s="64"/>
      <c r="E17" s="66"/>
      <c r="F17" s="64"/>
      <c r="G17" s="66"/>
      <c r="H17" s="64"/>
      <c r="I17" s="66"/>
      <c r="J17" s="64"/>
      <c r="K17" s="66"/>
      <c r="L17" s="67"/>
      <c r="M17" s="48"/>
      <c r="N17" s="48"/>
    </row>
    <row r="18" spans="1:14" ht="21.75" customHeight="1" x14ac:dyDescent="0.25">
      <c r="A18" s="79"/>
      <c r="B18" s="79"/>
      <c r="D18" s="28"/>
      <c r="E18" s="48"/>
      <c r="F18" s="28"/>
      <c r="G18" s="48"/>
      <c r="H18" s="28"/>
      <c r="I18" s="48"/>
      <c r="J18" s="28"/>
      <c r="K18" s="48"/>
      <c r="L18" s="29"/>
      <c r="M18" s="48"/>
      <c r="N18" s="48"/>
    </row>
    <row r="19" spans="1:14" ht="21.75" customHeight="1" x14ac:dyDescent="0.25">
      <c r="A19" s="79"/>
      <c r="B19" s="79"/>
      <c r="D19" s="28"/>
      <c r="E19" s="48"/>
      <c r="F19" s="28"/>
      <c r="G19" s="48"/>
      <c r="H19" s="28"/>
      <c r="I19" s="48"/>
      <c r="J19" s="28"/>
      <c r="K19" s="48"/>
      <c r="L19" s="29"/>
      <c r="M19" s="48"/>
      <c r="N19" s="48"/>
    </row>
    <row r="20" spans="1:14" ht="21.75" customHeight="1" x14ac:dyDescent="0.25">
      <c r="A20" s="79"/>
      <c r="B20" s="79"/>
      <c r="D20" s="28"/>
      <c r="E20" s="48"/>
      <c r="F20" s="28"/>
      <c r="G20" s="48"/>
      <c r="H20" s="28"/>
      <c r="I20" s="48"/>
      <c r="J20" s="28"/>
      <c r="K20" s="48"/>
      <c r="L20" s="29"/>
      <c r="M20" s="48"/>
      <c r="N20" s="48"/>
    </row>
    <row r="21" spans="1:14" ht="21.75" customHeight="1" x14ac:dyDescent="0.25">
      <c r="A21" s="79"/>
      <c r="B21" s="79"/>
      <c r="D21" s="28"/>
      <c r="E21" s="48"/>
      <c r="F21" s="28"/>
      <c r="G21" s="48"/>
      <c r="H21" s="28"/>
      <c r="I21" s="48"/>
      <c r="J21" s="28"/>
      <c r="K21" s="48"/>
      <c r="L21" s="29"/>
      <c r="M21" s="48"/>
      <c r="N21" s="48"/>
    </row>
    <row r="22" spans="1:14" ht="21.75" customHeight="1" x14ac:dyDescent="0.25">
      <c r="A22" s="79"/>
      <c r="B22" s="79"/>
      <c r="D22" s="28"/>
      <c r="E22" s="48"/>
      <c r="F22" s="28"/>
      <c r="G22" s="48"/>
      <c r="H22" s="28"/>
      <c r="I22" s="48"/>
      <c r="J22" s="28"/>
      <c r="K22" s="48"/>
      <c r="L22" s="29"/>
      <c r="M22" s="48"/>
      <c r="N22" s="48"/>
    </row>
    <row r="23" spans="1:14" ht="21.75" customHeight="1" x14ac:dyDescent="0.25">
      <c r="A23" s="79"/>
      <c r="B23" s="79"/>
      <c r="D23" s="28"/>
      <c r="E23" s="48"/>
      <c r="F23" s="28"/>
      <c r="G23" s="48"/>
      <c r="H23" s="28"/>
      <c r="I23" s="48"/>
      <c r="J23" s="28"/>
      <c r="K23" s="48"/>
      <c r="L23" s="29"/>
      <c r="M23" s="48"/>
      <c r="N23" s="48"/>
    </row>
    <row r="24" spans="1:14" ht="21.75" customHeight="1" x14ac:dyDescent="0.25">
      <c r="A24" s="79"/>
      <c r="B24" s="79"/>
      <c r="D24" s="28"/>
      <c r="E24" s="48"/>
      <c r="F24" s="28"/>
      <c r="G24" s="48"/>
      <c r="H24" s="28"/>
      <c r="I24" s="48"/>
      <c r="J24" s="28"/>
      <c r="K24" s="48"/>
      <c r="L24" s="29"/>
      <c r="M24" s="48"/>
      <c r="N24" s="48"/>
    </row>
    <row r="25" spans="1:14" ht="21.75" customHeight="1" x14ac:dyDescent="0.25">
      <c r="A25" s="79"/>
      <c r="B25" s="79"/>
      <c r="D25" s="28"/>
      <c r="E25" s="48"/>
      <c r="F25" s="28"/>
      <c r="G25" s="48"/>
      <c r="H25" s="28"/>
      <c r="I25" s="48"/>
      <c r="J25" s="28"/>
      <c r="K25" s="48"/>
      <c r="L25" s="29"/>
      <c r="M25" s="48"/>
      <c r="N25" s="48"/>
    </row>
    <row r="26" spans="1:14" ht="21.75" customHeight="1" x14ac:dyDescent="0.25">
      <c r="A26" s="79"/>
      <c r="B26" s="79"/>
      <c r="D26" s="28"/>
      <c r="E26" s="48"/>
      <c r="F26" s="28"/>
      <c r="G26" s="48"/>
      <c r="H26" s="28"/>
      <c r="I26" s="48"/>
      <c r="J26" s="28"/>
      <c r="K26" s="48"/>
      <c r="L26" s="29"/>
      <c r="M26" s="48"/>
      <c r="N26" s="48"/>
    </row>
    <row r="27" spans="1:14" ht="21.75" customHeight="1" x14ac:dyDescent="0.25">
      <c r="A27" s="79"/>
      <c r="B27" s="79"/>
      <c r="D27" s="28"/>
      <c r="E27" s="48"/>
      <c r="F27" s="28"/>
      <c r="G27" s="48"/>
      <c r="H27" s="28"/>
      <c r="I27" s="48"/>
      <c r="J27" s="28"/>
      <c r="K27" s="48"/>
      <c r="L27" s="29"/>
      <c r="M27" s="48"/>
      <c r="N27" s="48"/>
    </row>
    <row r="28" spans="1:14" ht="21.75" customHeight="1" x14ac:dyDescent="0.25">
      <c r="A28" s="79"/>
      <c r="B28" s="79"/>
      <c r="D28" s="28"/>
      <c r="E28" s="48"/>
      <c r="F28" s="28"/>
      <c r="G28" s="48"/>
      <c r="H28" s="28"/>
      <c r="I28" s="48"/>
      <c r="J28" s="28"/>
      <c r="K28" s="48"/>
      <c r="L28" s="29"/>
      <c r="M28" s="48"/>
      <c r="N28" s="48"/>
    </row>
    <row r="29" spans="1:14" ht="21.75" customHeight="1" x14ac:dyDescent="0.25">
      <c r="A29" s="79"/>
      <c r="B29" s="79"/>
      <c r="D29" s="28"/>
      <c r="E29" s="48"/>
      <c r="F29" s="28"/>
      <c r="G29" s="48"/>
      <c r="H29" s="28"/>
      <c r="I29" s="48"/>
      <c r="J29" s="28"/>
      <c r="K29" s="48"/>
      <c r="L29" s="29"/>
      <c r="M29" s="48"/>
      <c r="N29" s="48"/>
    </row>
    <row r="30" spans="1:14" ht="21.75" customHeight="1" x14ac:dyDescent="0.25">
      <c r="A30" s="79"/>
      <c r="B30" s="79"/>
      <c r="D30" s="28"/>
      <c r="E30" s="48"/>
      <c r="F30" s="28"/>
      <c r="G30" s="48"/>
      <c r="H30" s="28"/>
      <c r="I30" s="48"/>
      <c r="J30" s="28"/>
      <c r="K30" s="48"/>
      <c r="L30" s="29"/>
      <c r="M30" s="48"/>
      <c r="N30" s="48"/>
    </row>
    <row r="31" spans="1:14" ht="21.75" customHeight="1" x14ac:dyDescent="0.25">
      <c r="A31" s="79"/>
      <c r="B31" s="79"/>
      <c r="D31" s="28"/>
      <c r="E31" s="48"/>
      <c r="F31" s="28"/>
      <c r="G31" s="48"/>
      <c r="H31" s="28"/>
      <c r="I31" s="48"/>
      <c r="J31" s="28"/>
      <c r="K31" s="48"/>
      <c r="L31" s="29"/>
      <c r="M31" s="48"/>
      <c r="N31" s="48"/>
    </row>
    <row r="32" spans="1:14" ht="21.75" customHeight="1" x14ac:dyDescent="0.25">
      <c r="A32" s="79"/>
      <c r="B32" s="79"/>
      <c r="D32" s="28"/>
      <c r="E32" s="48"/>
      <c r="F32" s="28"/>
      <c r="G32" s="48"/>
      <c r="H32" s="28"/>
      <c r="I32" s="48"/>
      <c r="J32" s="28"/>
      <c r="K32" s="48"/>
      <c r="L32" s="29"/>
      <c r="M32" s="48"/>
      <c r="N32" s="48"/>
    </row>
    <row r="33" spans="1:14" ht="21.75" customHeight="1" x14ac:dyDescent="0.25">
      <c r="A33" s="79"/>
      <c r="B33" s="79"/>
      <c r="D33" s="28"/>
      <c r="E33" s="48"/>
      <c r="F33" s="28"/>
      <c r="G33" s="48"/>
      <c r="H33" s="28"/>
      <c r="I33" s="48"/>
      <c r="J33" s="28"/>
      <c r="K33" s="48"/>
      <c r="L33" s="29"/>
      <c r="M33" s="48"/>
      <c r="N33" s="48"/>
    </row>
    <row r="34" spans="1:14" ht="21.75" customHeight="1" x14ac:dyDescent="0.25">
      <c r="A34" s="79"/>
      <c r="B34" s="79"/>
      <c r="D34" s="28"/>
      <c r="E34" s="48"/>
      <c r="F34" s="28"/>
      <c r="G34" s="48"/>
      <c r="H34" s="28"/>
      <c r="I34" s="48"/>
      <c r="J34" s="28"/>
      <c r="K34" s="48"/>
      <c r="L34" s="29"/>
      <c r="M34" s="48"/>
      <c r="N34" s="48"/>
    </row>
    <row r="35" spans="1:14" ht="21.75" customHeight="1" x14ac:dyDescent="0.25">
      <c r="A35" s="79"/>
      <c r="B35" s="79"/>
      <c r="D35" s="28"/>
      <c r="E35" s="48"/>
      <c r="F35" s="28"/>
      <c r="G35" s="48"/>
      <c r="H35" s="28"/>
      <c r="I35" s="48"/>
      <c r="J35" s="28"/>
      <c r="K35" s="48"/>
      <c r="L35" s="29"/>
      <c r="M35" s="48"/>
      <c r="N35" s="48"/>
    </row>
    <row r="36" spans="1:14" ht="21.75" customHeight="1" x14ac:dyDescent="0.25">
      <c r="A36" s="79"/>
      <c r="B36" s="79"/>
      <c r="D36" s="28"/>
      <c r="E36" s="48"/>
      <c r="F36" s="28"/>
      <c r="G36" s="48"/>
      <c r="H36" s="28"/>
      <c r="I36" s="48"/>
      <c r="J36" s="28"/>
      <c r="K36" s="48"/>
      <c r="L36" s="29"/>
      <c r="M36" s="48"/>
      <c r="N36" s="48"/>
    </row>
    <row r="37" spans="1:14" ht="21.75" customHeight="1" x14ac:dyDescent="0.25">
      <c r="A37" s="79"/>
      <c r="B37" s="79"/>
      <c r="D37" s="28"/>
      <c r="E37" s="48"/>
      <c r="F37" s="28"/>
      <c r="G37" s="48"/>
      <c r="H37" s="28"/>
      <c r="I37" s="48"/>
      <c r="J37" s="28"/>
      <c r="K37" s="48"/>
      <c r="L37" s="29"/>
      <c r="M37" s="48"/>
      <c r="N37" s="48"/>
    </row>
    <row r="38" spans="1:14" ht="21.75" customHeight="1" x14ac:dyDescent="0.25">
      <c r="A38" s="79"/>
      <c r="B38" s="79"/>
      <c r="D38" s="28"/>
      <c r="E38" s="48"/>
      <c r="F38" s="28"/>
      <c r="G38" s="48"/>
      <c r="H38" s="28"/>
      <c r="I38" s="48"/>
      <c r="J38" s="28"/>
      <c r="K38" s="48"/>
      <c r="L38" s="29"/>
      <c r="M38" s="48"/>
      <c r="N38" s="48"/>
    </row>
    <row r="39" spans="1:14" ht="21.75" customHeight="1" x14ac:dyDescent="0.25">
      <c r="A39" s="79"/>
      <c r="B39" s="79"/>
      <c r="D39" s="28"/>
      <c r="E39" s="48"/>
      <c r="F39" s="28"/>
      <c r="G39" s="48"/>
      <c r="H39" s="28"/>
      <c r="I39" s="48"/>
      <c r="J39" s="28"/>
      <c r="K39" s="48"/>
      <c r="L39" s="29"/>
      <c r="M39" s="48"/>
      <c r="N39" s="48"/>
    </row>
    <row r="40" spans="1:14" ht="21.75" customHeight="1" x14ac:dyDescent="0.25">
      <c r="A40" s="79"/>
      <c r="B40" s="79"/>
      <c r="D40" s="28"/>
      <c r="E40" s="48"/>
      <c r="F40" s="28"/>
      <c r="G40" s="48"/>
      <c r="H40" s="28"/>
      <c r="I40" s="48"/>
      <c r="J40" s="28"/>
      <c r="K40" s="48"/>
      <c r="L40" s="29"/>
      <c r="M40" s="48"/>
      <c r="N40" s="48"/>
    </row>
    <row r="41" spans="1:14" ht="21.75" customHeight="1" x14ac:dyDescent="0.25">
      <c r="A41" s="79"/>
      <c r="B41" s="79"/>
      <c r="D41" s="28"/>
      <c r="E41" s="48"/>
      <c r="F41" s="28"/>
      <c r="G41" s="48"/>
      <c r="H41" s="28"/>
      <c r="I41" s="48"/>
      <c r="J41" s="28"/>
      <c r="K41" s="48"/>
      <c r="L41" s="29"/>
      <c r="M41" s="48"/>
      <c r="N41" s="48"/>
    </row>
    <row r="42" spans="1:14" ht="21.75" customHeight="1" x14ac:dyDescent="0.25">
      <c r="A42" s="79"/>
      <c r="B42" s="79"/>
      <c r="D42" s="28"/>
      <c r="E42" s="48"/>
      <c r="F42" s="28"/>
      <c r="G42" s="48"/>
      <c r="H42" s="28"/>
      <c r="I42" s="48"/>
      <c r="J42" s="28"/>
      <c r="K42" s="48"/>
      <c r="L42" s="29"/>
      <c r="M42" s="48"/>
      <c r="N42" s="48"/>
    </row>
    <row r="43" spans="1:14" ht="21.75" customHeight="1" x14ac:dyDescent="0.25">
      <c r="A43" s="79"/>
      <c r="B43" s="79"/>
      <c r="D43" s="28"/>
      <c r="E43" s="48"/>
      <c r="F43" s="28"/>
      <c r="G43" s="48"/>
      <c r="H43" s="28"/>
      <c r="I43" s="48"/>
      <c r="J43" s="28"/>
      <c r="K43" s="48"/>
      <c r="L43" s="29"/>
      <c r="M43" s="48"/>
      <c r="N43" s="48"/>
    </row>
    <row r="44" spans="1:14" ht="21.75" customHeight="1" x14ac:dyDescent="0.25">
      <c r="A44" s="79"/>
      <c r="B44" s="79"/>
      <c r="D44" s="28"/>
      <c r="E44" s="48"/>
      <c r="F44" s="28"/>
      <c r="G44" s="48"/>
      <c r="H44" s="28"/>
      <c r="I44" s="48"/>
      <c r="J44" s="28"/>
      <c r="K44" s="48"/>
      <c r="L44" s="29"/>
      <c r="M44" s="48"/>
      <c r="N44" s="48"/>
    </row>
    <row r="45" spans="1:14" ht="21.75" customHeight="1" x14ac:dyDescent="0.25">
      <c r="A45" s="79"/>
      <c r="B45" s="79"/>
      <c r="D45" s="28"/>
      <c r="E45" s="48"/>
      <c r="F45" s="28"/>
      <c r="G45" s="48"/>
      <c r="H45" s="28"/>
      <c r="I45" s="48"/>
      <c r="J45" s="28"/>
      <c r="K45" s="48"/>
      <c r="L45" s="29"/>
      <c r="M45" s="48"/>
      <c r="N45" s="48"/>
    </row>
    <row r="46" spans="1:14" ht="21.75" customHeight="1" x14ac:dyDescent="0.25">
      <c r="A46" s="79"/>
      <c r="B46" s="79"/>
      <c r="D46" s="28"/>
      <c r="E46" s="48"/>
      <c r="F46" s="28"/>
      <c r="G46" s="48"/>
      <c r="H46" s="28"/>
      <c r="I46" s="48"/>
      <c r="J46" s="28"/>
      <c r="K46" s="48"/>
      <c r="L46" s="29"/>
      <c r="M46" s="48"/>
      <c r="N46" s="48"/>
    </row>
    <row r="47" spans="1:14" ht="21.75" customHeight="1" x14ac:dyDescent="0.25">
      <c r="A47" s="79"/>
      <c r="B47" s="79"/>
      <c r="D47" s="28"/>
      <c r="E47" s="48"/>
      <c r="F47" s="28"/>
      <c r="G47" s="48"/>
      <c r="H47" s="28"/>
      <c r="I47" s="48"/>
      <c r="J47" s="28"/>
      <c r="K47" s="48"/>
      <c r="L47" s="29"/>
      <c r="M47" s="48"/>
      <c r="N47" s="48"/>
    </row>
    <row r="48" spans="1:14" ht="21.75" customHeight="1" x14ac:dyDescent="0.25">
      <c r="A48" s="79"/>
      <c r="B48" s="79"/>
      <c r="D48" s="28"/>
      <c r="E48" s="48"/>
      <c r="F48" s="28"/>
      <c r="G48" s="48"/>
      <c r="H48" s="28"/>
      <c r="I48" s="48"/>
      <c r="J48" s="28"/>
      <c r="K48" s="48"/>
      <c r="L48" s="29"/>
      <c r="M48" s="48"/>
      <c r="N48" s="48"/>
    </row>
    <row r="49" spans="1:14" ht="21.75" customHeight="1" x14ac:dyDescent="0.25">
      <c r="A49" s="79"/>
      <c r="B49" s="79"/>
      <c r="D49" s="28"/>
      <c r="E49" s="48"/>
      <c r="F49" s="28"/>
      <c r="G49" s="48"/>
      <c r="H49" s="28"/>
      <c r="I49" s="48"/>
      <c r="J49" s="28"/>
      <c r="K49" s="48"/>
      <c r="L49" s="29"/>
      <c r="M49" s="48"/>
      <c r="N49" s="48"/>
    </row>
    <row r="50" spans="1:14" ht="21.75" customHeight="1" x14ac:dyDescent="0.25">
      <c r="A50" s="79"/>
      <c r="B50" s="79"/>
      <c r="D50" s="28"/>
      <c r="E50" s="48"/>
      <c r="F50" s="28"/>
      <c r="G50" s="48"/>
      <c r="H50" s="28"/>
      <c r="I50" s="48"/>
      <c r="J50" s="28"/>
      <c r="K50" s="48"/>
      <c r="L50" s="29"/>
      <c r="M50" s="48"/>
      <c r="N50" s="48"/>
    </row>
    <row r="51" spans="1:14" ht="21.75" customHeight="1" x14ac:dyDescent="0.25">
      <c r="A51" s="79"/>
      <c r="B51" s="79"/>
      <c r="D51" s="28"/>
      <c r="E51" s="48"/>
      <c r="F51" s="28"/>
      <c r="G51" s="48"/>
      <c r="H51" s="28"/>
      <c r="I51" s="48"/>
      <c r="J51" s="28"/>
      <c r="K51" s="48"/>
      <c r="L51" s="29"/>
      <c r="M51" s="48"/>
      <c r="N51" s="48"/>
    </row>
    <row r="52" spans="1:14" ht="21.75" customHeight="1" x14ac:dyDescent="0.25">
      <c r="A52" s="79"/>
      <c r="B52" s="79"/>
      <c r="D52" s="28"/>
      <c r="E52" s="48"/>
      <c r="F52" s="28"/>
      <c r="G52" s="48"/>
      <c r="H52" s="28"/>
      <c r="I52" s="48"/>
      <c r="J52" s="28"/>
      <c r="K52" s="48"/>
      <c r="L52" s="29"/>
      <c r="M52" s="48"/>
      <c r="N52" s="48"/>
    </row>
    <row r="53" spans="1:14" ht="21.75" customHeight="1" x14ac:dyDescent="0.25">
      <c r="A53" s="79"/>
      <c r="B53" s="79"/>
      <c r="D53" s="28"/>
      <c r="E53" s="48"/>
      <c r="F53" s="28"/>
      <c r="G53" s="48"/>
      <c r="H53" s="28"/>
      <c r="I53" s="48"/>
      <c r="J53" s="28"/>
      <c r="K53" s="48"/>
      <c r="L53" s="29"/>
      <c r="M53" s="48"/>
      <c r="N53" s="48"/>
    </row>
    <row r="54" spans="1:14" ht="21.75" customHeight="1" x14ac:dyDescent="0.25">
      <c r="A54" s="79"/>
      <c r="B54" s="79"/>
      <c r="D54" s="28"/>
      <c r="E54" s="48"/>
      <c r="F54" s="28"/>
      <c r="G54" s="48"/>
      <c r="H54" s="28"/>
      <c r="I54" s="48"/>
      <c r="J54" s="28"/>
      <c r="K54" s="48"/>
      <c r="L54" s="29"/>
      <c r="M54" s="48"/>
      <c r="N54" s="48"/>
    </row>
    <row r="55" spans="1:14" ht="21.75" customHeight="1" x14ac:dyDescent="0.25">
      <c r="A55" s="79"/>
      <c r="B55" s="79"/>
      <c r="D55" s="28"/>
      <c r="E55" s="48"/>
      <c r="F55" s="28"/>
      <c r="G55" s="48"/>
      <c r="H55" s="28"/>
      <c r="I55" s="48"/>
      <c r="J55" s="28"/>
      <c r="K55" s="48"/>
      <c r="L55" s="29"/>
      <c r="M55" s="48"/>
      <c r="N55" s="48"/>
    </row>
    <row r="56" spans="1:14" ht="21.75" customHeight="1" x14ac:dyDescent="0.25">
      <c r="A56" s="79"/>
      <c r="B56" s="79"/>
      <c r="D56" s="28"/>
      <c r="E56" s="48"/>
      <c r="F56" s="28"/>
      <c r="G56" s="48"/>
      <c r="H56" s="28"/>
      <c r="I56" s="48"/>
      <c r="J56" s="28"/>
      <c r="K56" s="48"/>
      <c r="L56" s="29"/>
      <c r="M56" s="48"/>
      <c r="N56" s="48"/>
    </row>
    <row r="57" spans="1:14" ht="21.75" customHeight="1" x14ac:dyDescent="0.25">
      <c r="A57" s="79"/>
      <c r="B57" s="79"/>
      <c r="D57" s="28"/>
      <c r="E57" s="48"/>
      <c r="F57" s="28"/>
      <c r="G57" s="48"/>
      <c r="H57" s="28"/>
      <c r="I57" s="48"/>
      <c r="J57" s="28"/>
      <c r="K57" s="48"/>
      <c r="L57" s="29"/>
      <c r="M57" s="48"/>
      <c r="N57" s="48"/>
    </row>
    <row r="58" spans="1:14" ht="21.75" customHeight="1" x14ac:dyDescent="0.25">
      <c r="A58" s="79"/>
      <c r="B58" s="79"/>
      <c r="D58" s="28"/>
      <c r="E58" s="48"/>
      <c r="F58" s="28"/>
      <c r="G58" s="48"/>
      <c r="H58" s="28"/>
      <c r="I58" s="48"/>
      <c r="J58" s="28"/>
      <c r="K58" s="48"/>
      <c r="L58" s="29"/>
      <c r="M58" s="48"/>
      <c r="N58" s="48"/>
    </row>
    <row r="59" spans="1:14" ht="21.75" customHeight="1" x14ac:dyDescent="0.25">
      <c r="A59" s="79"/>
      <c r="B59" s="79"/>
      <c r="D59" s="28"/>
      <c r="E59" s="48"/>
      <c r="F59" s="28"/>
      <c r="G59" s="48"/>
      <c r="H59" s="28"/>
      <c r="I59" s="48"/>
      <c r="J59" s="28"/>
      <c r="K59" s="48"/>
      <c r="L59" s="29"/>
      <c r="M59" s="48"/>
      <c r="N59" s="48"/>
    </row>
    <row r="60" spans="1:14" ht="21.75" customHeight="1" x14ac:dyDescent="0.25">
      <c r="A60" s="79"/>
      <c r="B60" s="79"/>
      <c r="D60" s="28"/>
      <c r="E60" s="48"/>
      <c r="F60" s="28"/>
      <c r="G60" s="48"/>
      <c r="H60" s="28"/>
      <c r="I60" s="48"/>
      <c r="J60" s="28"/>
      <c r="K60" s="48"/>
      <c r="L60" s="29"/>
      <c r="M60" s="48"/>
      <c r="N60" s="48"/>
    </row>
    <row r="61" spans="1:14" ht="21.75" customHeight="1" x14ac:dyDescent="0.25">
      <c r="A61" s="79"/>
      <c r="B61" s="79"/>
      <c r="D61" s="28"/>
      <c r="E61" s="48"/>
      <c r="F61" s="28"/>
      <c r="G61" s="48"/>
      <c r="H61" s="28"/>
      <c r="I61" s="48"/>
      <c r="J61" s="28"/>
      <c r="K61" s="48"/>
      <c r="L61" s="29"/>
      <c r="M61" s="48"/>
      <c r="N61" s="48"/>
    </row>
    <row r="62" spans="1:14" ht="21.75" customHeight="1" x14ac:dyDescent="0.25">
      <c r="A62" s="80"/>
      <c r="B62" s="80"/>
      <c r="D62" s="30"/>
      <c r="E62" s="48"/>
      <c r="F62" s="30"/>
      <c r="G62" s="48"/>
      <c r="H62" s="30"/>
      <c r="I62" s="48"/>
      <c r="J62" s="30"/>
      <c r="K62" s="48"/>
      <c r="L62" s="31"/>
      <c r="M62" s="48"/>
      <c r="N62" s="48"/>
    </row>
    <row r="63" spans="1:14" ht="21.75" customHeight="1" x14ac:dyDescent="0.25">
      <c r="M63" s="48"/>
      <c r="N63" s="48"/>
    </row>
  </sheetData>
  <mergeCells count="57">
    <mergeCell ref="A57:B57"/>
    <mergeCell ref="A12:B12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8:B8"/>
    <mergeCell ref="A9:B9"/>
    <mergeCell ref="A10:B10"/>
    <mergeCell ref="A11:B11"/>
    <mergeCell ref="A16:B16"/>
    <mergeCell ref="A1:L1"/>
    <mergeCell ref="A2:L2"/>
    <mergeCell ref="A3:L3"/>
    <mergeCell ref="B5:L5"/>
    <mergeCell ref="F6:H6"/>
    <mergeCell ref="A62:B62"/>
    <mergeCell ref="A61:B61"/>
    <mergeCell ref="A60:B60"/>
    <mergeCell ref="A59:B59"/>
    <mergeCell ref="A58:B5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سپرده (2)</vt:lpstr>
      <vt:lpstr>0 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(2)'!Print_Area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2025-03-26T08:28:49Z</dcterms:created>
  <dcterms:modified xsi:type="dcterms:W3CDTF">2025-03-30T04:35:12Z</dcterms:modified>
</cp:coreProperties>
</file>